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C49FE75B-94DF-4E01-BE76-12DC8B49D3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eight Comparison" sheetId="1" r:id="rId1"/>
  </sheets>
  <definedNames>
    <definedName name="_xlnm._FilterDatabase" localSheetId="0" hidden="1">'Height Comparison'!$F$1:$F$431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0" i="1" l="1"/>
  <c r="O429" i="1"/>
  <c r="O428" i="1"/>
  <c r="O427" i="1"/>
  <c r="O426" i="1"/>
  <c r="O425" i="1"/>
  <c r="O424" i="1"/>
  <c r="O423" i="1"/>
  <c r="O422" i="1"/>
  <c r="O421" i="1"/>
  <c r="O420" i="1"/>
  <c r="O418" i="1"/>
  <c r="O417" i="1"/>
  <c r="O416" i="1"/>
  <c r="O415" i="1"/>
  <c r="O414" i="1"/>
  <c r="O412" i="1"/>
  <c r="O411" i="1"/>
  <c r="O410" i="1"/>
  <c r="O409" i="1"/>
  <c r="O408" i="1"/>
  <c r="O406" i="1"/>
  <c r="O405" i="1"/>
  <c r="O404" i="1"/>
  <c r="O403" i="1"/>
  <c r="O402" i="1"/>
  <c r="O401" i="1"/>
  <c r="O399" i="1"/>
  <c r="O398" i="1"/>
  <c r="O396" i="1"/>
  <c r="O395" i="1"/>
  <c r="O394" i="1"/>
  <c r="O393" i="1"/>
  <c r="O392" i="1"/>
  <c r="O391" i="1"/>
  <c r="O390" i="1"/>
  <c r="O388" i="1"/>
  <c r="O387" i="1"/>
  <c r="O386" i="1"/>
  <c r="O385" i="1"/>
  <c r="O384" i="1"/>
  <c r="O383" i="1"/>
  <c r="O382" i="1"/>
  <c r="O381" i="1"/>
  <c r="O380" i="1"/>
  <c r="O379" i="1"/>
  <c r="O377" i="1"/>
  <c r="O376" i="1"/>
  <c r="O375" i="1"/>
  <c r="O374" i="1"/>
  <c r="O372" i="1"/>
  <c r="O368" i="1"/>
  <c r="O367" i="1"/>
  <c r="O364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6" i="1"/>
  <c r="O344" i="1"/>
  <c r="O343" i="1"/>
  <c r="O341" i="1"/>
  <c r="O340" i="1"/>
  <c r="O339" i="1"/>
  <c r="O338" i="1"/>
  <c r="O337" i="1"/>
  <c r="O336" i="1"/>
  <c r="O334" i="1"/>
  <c r="O333" i="1"/>
  <c r="O331" i="1"/>
  <c r="O330" i="1"/>
  <c r="O326" i="1"/>
  <c r="O325" i="1"/>
  <c r="O320" i="1"/>
  <c r="O319" i="1"/>
  <c r="O318" i="1"/>
  <c r="O314" i="1"/>
  <c r="O313" i="1"/>
  <c r="O310" i="1"/>
  <c r="O309" i="1"/>
  <c r="O308" i="1"/>
  <c r="O307" i="1"/>
  <c r="O306" i="1"/>
  <c r="O305" i="1"/>
  <c r="O304" i="1"/>
  <c r="O303" i="1"/>
  <c r="O302" i="1"/>
  <c r="O301" i="1"/>
  <c r="O300" i="1"/>
  <c r="O297" i="1"/>
  <c r="O294" i="1"/>
  <c r="O293" i="1"/>
  <c r="O292" i="1"/>
  <c r="O289" i="1"/>
  <c r="O287" i="1"/>
  <c r="O285" i="1"/>
  <c r="O284" i="1"/>
  <c r="O283" i="1"/>
  <c r="O282" i="1"/>
  <c r="O277" i="1"/>
  <c r="O274" i="1"/>
  <c r="O272" i="1"/>
  <c r="O271" i="1"/>
  <c r="O270" i="1"/>
  <c r="O269" i="1"/>
  <c r="O268" i="1"/>
  <c r="O267" i="1"/>
  <c r="O263" i="1"/>
  <c r="O262" i="1"/>
  <c r="O261" i="1"/>
  <c r="O260" i="1"/>
  <c r="O259" i="1"/>
  <c r="O258" i="1"/>
  <c r="O257" i="1"/>
  <c r="O256" i="1"/>
  <c r="O253" i="1"/>
  <c r="O252" i="1"/>
  <c r="O248" i="1"/>
  <c r="O247" i="1"/>
  <c r="O246" i="1"/>
  <c r="O245" i="1"/>
  <c r="O244" i="1"/>
  <c r="O243" i="1"/>
  <c r="O236" i="1"/>
  <c r="O235" i="1"/>
  <c r="O229" i="1"/>
  <c r="O228" i="1"/>
  <c r="O222" i="1"/>
  <c r="O216" i="1"/>
  <c r="O215" i="1"/>
  <c r="O214" i="1"/>
  <c r="O209" i="1"/>
  <c r="O208" i="1"/>
  <c r="O207" i="1"/>
  <c r="O205" i="1"/>
  <c r="O200" i="1"/>
  <c r="O194" i="1"/>
  <c r="O193" i="1"/>
  <c r="O187" i="1"/>
  <c r="O184" i="1"/>
  <c r="O183" i="1"/>
  <c r="O177" i="1"/>
  <c r="O175" i="1"/>
  <c r="O174" i="1"/>
  <c r="O170" i="1"/>
  <c r="O163" i="1"/>
  <c r="O162" i="1"/>
  <c r="O160" i="1"/>
  <c r="O142" i="1"/>
  <c r="O136" i="1"/>
  <c r="O126" i="1"/>
  <c r="O124" i="1"/>
  <c r="O123" i="1"/>
  <c r="O118" i="1"/>
  <c r="O91" i="1"/>
  <c r="O88" i="1"/>
  <c r="O80" i="1"/>
  <c r="O67" i="1"/>
  <c r="O64" i="1"/>
  <c r="O63" i="1"/>
  <c r="O54" i="1"/>
  <c r="O41" i="1"/>
  <c r="O2" i="1"/>
  <c r="U365" i="1"/>
  <c r="U383" i="1"/>
  <c r="V383" i="1" s="1"/>
  <c r="U426" i="1"/>
  <c r="U413" i="1"/>
  <c r="V413" i="1" s="1"/>
  <c r="U397" i="1"/>
  <c r="V397" i="1" s="1"/>
  <c r="U25" i="1"/>
  <c r="V25" i="1" s="1"/>
  <c r="U52" i="1"/>
  <c r="V52" i="1" s="1"/>
  <c r="U18" i="1"/>
  <c r="V18" i="1" s="1"/>
  <c r="U269" i="1"/>
  <c r="U138" i="1"/>
  <c r="V138" i="1" s="1"/>
  <c r="U399" i="1"/>
  <c r="U323" i="1"/>
  <c r="V323" i="1" s="1"/>
  <c r="U295" i="1"/>
  <c r="U257" i="1"/>
  <c r="V257" i="1" s="1"/>
  <c r="U186" i="1"/>
  <c r="V186" i="1" s="1"/>
  <c r="U121" i="1"/>
  <c r="V121" i="1" s="1"/>
  <c r="U143" i="1"/>
  <c r="U354" i="1"/>
  <c r="U358" i="1"/>
  <c r="U370" i="1"/>
  <c r="V370" i="1" s="1"/>
  <c r="U231" i="1"/>
  <c r="U387" i="1"/>
  <c r="V387" i="1" s="1"/>
  <c r="U369" i="1"/>
  <c r="U246" i="1"/>
  <c r="V246" i="1" s="1"/>
  <c r="U321" i="1"/>
  <c r="U357" i="1"/>
  <c r="V357" i="1" s="1"/>
  <c r="U240" i="1"/>
  <c r="U309" i="1"/>
  <c r="V309" i="1" s="1"/>
  <c r="U216" i="1"/>
  <c r="V216" i="1" s="1"/>
  <c r="U335" i="1"/>
  <c r="V335" i="1" s="1"/>
  <c r="U402" i="1"/>
  <c r="U80" i="1"/>
  <c r="V80" i="1" s="1"/>
  <c r="U6" i="1"/>
  <c r="U419" i="1"/>
  <c r="V419" i="1" s="1"/>
  <c r="U428" i="1"/>
  <c r="U430" i="1"/>
  <c r="V430" i="1" s="1"/>
  <c r="U416" i="1"/>
  <c r="V416" i="1" s="1"/>
  <c r="U412" i="1"/>
  <c r="V412" i="1" s="1"/>
  <c r="U288" i="1"/>
  <c r="V288" i="1" s="1"/>
  <c r="U391" i="1"/>
  <c r="V391" i="1" s="1"/>
  <c r="U427" i="1"/>
  <c r="U377" i="1"/>
  <c r="V377" i="1" s="1"/>
  <c r="U421" i="1"/>
  <c r="U424" i="1"/>
  <c r="V424" i="1" s="1"/>
  <c r="U400" i="1"/>
  <c r="V400" i="1" s="1"/>
  <c r="U418" i="1"/>
  <c r="V418" i="1" s="1"/>
  <c r="U395" i="1"/>
  <c r="U310" i="1"/>
  <c r="V310" i="1" s="1"/>
  <c r="U341" i="1"/>
  <c r="U353" i="1"/>
  <c r="V353" i="1" s="1"/>
  <c r="U422" i="1"/>
  <c r="U388" i="1"/>
  <c r="V388" i="1" s="1"/>
  <c r="U411" i="1"/>
  <c r="V411" i="1" s="1"/>
  <c r="U360" i="1"/>
  <c r="V360" i="1" s="1"/>
  <c r="U320" i="1"/>
  <c r="U403" i="1"/>
  <c r="V403" i="1" s="1"/>
  <c r="U117" i="1"/>
  <c r="U386" i="1"/>
  <c r="V386" i="1" s="1"/>
  <c r="U408" i="1"/>
  <c r="U128" i="1"/>
  <c r="V128" i="1" s="1"/>
  <c r="U378" i="1"/>
  <c r="V378" i="1" s="1"/>
  <c r="U331" i="1"/>
  <c r="V331" i="1" s="1"/>
  <c r="U415" i="1"/>
  <c r="U312" i="1"/>
  <c r="V312" i="1" s="1"/>
  <c r="U407" i="1"/>
  <c r="U417" i="1"/>
  <c r="V417" i="1" s="1"/>
  <c r="U423" i="1"/>
  <c r="U338" i="1"/>
  <c r="V338" i="1" s="1"/>
  <c r="U337" i="1"/>
  <c r="U398" i="1"/>
  <c r="V398" i="1" s="1"/>
  <c r="U101" i="1"/>
  <c r="V101" i="1" s="1"/>
  <c r="U385" i="1"/>
  <c r="V385" i="1" s="1"/>
  <c r="U271" i="1"/>
  <c r="U405" i="1"/>
  <c r="U285" i="1"/>
  <c r="U319" i="1"/>
  <c r="V319" i="1" s="1"/>
  <c r="U404" i="1"/>
  <c r="V404" i="1" s="1"/>
  <c r="U425" i="1"/>
  <c r="V425" i="1" s="1"/>
  <c r="U342" i="1"/>
  <c r="U304" i="1"/>
  <c r="V304" i="1" s="1"/>
  <c r="U213" i="1"/>
  <c r="U376" i="1"/>
  <c r="V376" i="1" s="1"/>
  <c r="U401" i="1"/>
  <c r="U303" i="1"/>
  <c r="V303" i="1" s="1"/>
  <c r="U371" i="1"/>
  <c r="V371" i="1" s="1"/>
  <c r="U147" i="1"/>
  <c r="V147" i="1" s="1"/>
  <c r="U289" i="1"/>
  <c r="V289" i="1" s="1"/>
  <c r="U420" i="1"/>
  <c r="U344" i="1"/>
  <c r="U389" i="1"/>
  <c r="V389" i="1" s="1"/>
  <c r="U243" i="1"/>
  <c r="U368" i="1"/>
  <c r="V368" i="1" s="1"/>
  <c r="U207" i="1"/>
  <c r="V207" i="1" s="1"/>
  <c r="U429" i="1"/>
  <c r="V429" i="1" s="1"/>
  <c r="U409" i="1"/>
  <c r="V409" i="1" s="1"/>
  <c r="U339" i="1"/>
  <c r="V339" i="1" s="1"/>
  <c r="U336" i="1"/>
  <c r="U326" i="1"/>
  <c r="V326" i="1" s="1"/>
  <c r="U374" i="1"/>
  <c r="U263" i="1"/>
  <c r="V263" i="1" s="1"/>
  <c r="U297" i="1"/>
  <c r="V297" i="1" s="1"/>
  <c r="U245" i="1"/>
  <c r="V245" i="1" s="1"/>
  <c r="U352" i="1"/>
  <c r="V352" i="1" s="1"/>
  <c r="U250" i="1"/>
  <c r="V250" i="1" s="1"/>
  <c r="U66" i="1"/>
  <c r="U329" i="1"/>
  <c r="V329" i="1" s="1"/>
  <c r="U294" i="1"/>
  <c r="U318" i="1"/>
  <c r="V318" i="1" s="1"/>
  <c r="U317" i="1"/>
  <c r="V317" i="1" s="1"/>
  <c r="U239" i="1"/>
  <c r="V239" i="1" s="1"/>
  <c r="U229" i="1"/>
  <c r="V229" i="1" s="1"/>
  <c r="U311" i="1"/>
  <c r="V311" i="1" s="1"/>
  <c r="U349" i="1"/>
  <c r="U356" i="1"/>
  <c r="V356" i="1" s="1"/>
  <c r="U187" i="1"/>
  <c r="U236" i="1"/>
  <c r="V236" i="1" s="1"/>
  <c r="U267" i="1"/>
  <c r="V267" i="1" s="1"/>
  <c r="U313" i="1"/>
  <c r="V313" i="1" s="1"/>
  <c r="U142" i="1"/>
  <c r="V142" i="1" s="1"/>
  <c r="U163" i="1"/>
  <c r="V163" i="1" s="1"/>
  <c r="U272" i="1"/>
  <c r="U274" i="1"/>
  <c r="V274" i="1" s="1"/>
  <c r="U212" i="1"/>
  <c r="U268" i="1"/>
  <c r="V268" i="1" s="1"/>
  <c r="U200" i="1"/>
  <c r="V200" i="1" s="1"/>
  <c r="U410" i="1"/>
  <c r="V410" i="1" s="1"/>
  <c r="U367" i="1"/>
  <c r="V367" i="1" s="1"/>
  <c r="U325" i="1"/>
  <c r="V325" i="1" s="1"/>
  <c r="U346" i="1"/>
  <c r="U254" i="1"/>
  <c r="V254" i="1" s="1"/>
  <c r="U372" i="1"/>
  <c r="U380" i="1"/>
  <c r="V380" i="1" s="1"/>
  <c r="U396" i="1"/>
  <c r="U302" i="1"/>
  <c r="V302" i="1" s="1"/>
  <c r="U296" i="1"/>
  <c r="V296" i="1" s="1"/>
  <c r="U305" i="1"/>
  <c r="V305" i="1" s="1"/>
  <c r="U228" i="1"/>
  <c r="U379" i="1"/>
  <c r="V379" i="1" s="1"/>
  <c r="U222" i="1"/>
  <c r="U168" i="1"/>
  <c r="V168" i="1" s="1"/>
  <c r="U248" i="1"/>
  <c r="U262" i="1"/>
  <c r="V262" i="1" s="1"/>
  <c r="U226" i="1"/>
  <c r="V226" i="1" s="1"/>
  <c r="U151" i="1"/>
  <c r="V151" i="1" s="1"/>
  <c r="U364" i="1"/>
  <c r="U314" i="1"/>
  <c r="V314" i="1" s="1"/>
  <c r="U324" i="1"/>
  <c r="U220" i="1"/>
  <c r="V220" i="1" s="1"/>
  <c r="U136" i="1"/>
  <c r="V136" i="1" s="1"/>
  <c r="U351" i="1"/>
  <c r="V351" i="1" s="1"/>
  <c r="U350" i="1"/>
  <c r="U287" i="1"/>
  <c r="V287" i="1" s="1"/>
  <c r="U270" i="1"/>
  <c r="U301" i="1"/>
  <c r="V301" i="1" s="1"/>
  <c r="U359" i="1"/>
  <c r="U363" i="1"/>
  <c r="V363" i="1" s="1"/>
  <c r="U393" i="1"/>
  <c r="V393" i="1" s="1"/>
  <c r="U284" i="1"/>
  <c r="V284" i="1" s="1"/>
  <c r="U209" i="1"/>
  <c r="V209" i="1" s="1"/>
  <c r="U234" i="1"/>
  <c r="V234" i="1" s="1"/>
  <c r="U214" i="1"/>
  <c r="U300" i="1"/>
  <c r="V300" i="1" s="1"/>
  <c r="U394" i="1"/>
  <c r="U162" i="1"/>
  <c r="V162" i="1" s="1"/>
  <c r="U366" i="1"/>
  <c r="U273" i="1"/>
  <c r="V273" i="1" s="1"/>
  <c r="U277" i="1"/>
  <c r="V277" i="1" s="1"/>
  <c r="U266" i="1"/>
  <c r="V266" i="1" s="1"/>
  <c r="U406" i="1"/>
  <c r="U355" i="1"/>
  <c r="V355" i="1" s="1"/>
  <c r="U334" i="1"/>
  <c r="U362" i="1"/>
  <c r="V362" i="1" s="1"/>
  <c r="U113" i="1"/>
  <c r="V113" i="1" s="1"/>
  <c r="U184" i="1"/>
  <c r="V184" i="1" s="1"/>
  <c r="U198" i="1"/>
  <c r="U328" i="1"/>
  <c r="V328" i="1" s="1"/>
  <c r="U150" i="1"/>
  <c r="U91" i="1"/>
  <c r="V91" i="1" s="1"/>
  <c r="U291" i="1"/>
  <c r="U348" i="1"/>
  <c r="V348" i="1" s="1"/>
  <c r="U345" i="1"/>
  <c r="V345" i="1" s="1"/>
  <c r="U100" i="1"/>
  <c r="V100" i="1" s="1"/>
  <c r="U308" i="1"/>
  <c r="V308" i="1" s="1"/>
  <c r="U282" i="1"/>
  <c r="V282" i="1" s="1"/>
  <c r="U124" i="1"/>
  <c r="U261" i="1"/>
  <c r="V261" i="1" s="1"/>
  <c r="U293" i="1"/>
  <c r="U361" i="1"/>
  <c r="V361" i="1" s="1"/>
  <c r="U306" i="1"/>
  <c r="V306" i="1" s="1"/>
  <c r="U129" i="1"/>
  <c r="V129" i="1" s="1"/>
  <c r="U244" i="1"/>
  <c r="V244" i="1" s="1"/>
  <c r="U259" i="1"/>
  <c r="V259" i="1" s="1"/>
  <c r="U44" i="1"/>
  <c r="U16" i="1"/>
  <c r="V16" i="1" s="1"/>
  <c r="U384" i="1"/>
  <c r="U190" i="1"/>
  <c r="V190" i="1" s="1"/>
  <c r="U208" i="1"/>
  <c r="V208" i="1" s="1"/>
  <c r="U134" i="1"/>
  <c r="V134" i="1" s="1"/>
  <c r="U290" i="1"/>
  <c r="U340" i="1"/>
  <c r="V340" i="1" s="1"/>
  <c r="U189" i="1"/>
  <c r="U381" i="1"/>
  <c r="V381" i="1" s="1"/>
  <c r="U225" i="1"/>
  <c r="U215" i="1"/>
  <c r="V215" i="1" s="1"/>
  <c r="U242" i="1"/>
  <c r="V242" i="1" s="1"/>
  <c r="U172" i="1"/>
  <c r="V172" i="1" s="1"/>
  <c r="U169" i="1"/>
  <c r="V169" i="1" s="1"/>
  <c r="U283" i="1"/>
  <c r="V283" i="1" s="1"/>
  <c r="U247" i="1"/>
  <c r="U155" i="1"/>
  <c r="V155" i="1" s="1"/>
  <c r="U204" i="1"/>
  <c r="U390" i="1"/>
  <c r="V390" i="1" s="1"/>
  <c r="U375" i="1"/>
  <c r="U181" i="1"/>
  <c r="V181" i="1" s="1"/>
  <c r="U235" i="1"/>
  <c r="V235" i="1" s="1"/>
  <c r="U373" i="1"/>
  <c r="V373" i="1" s="1"/>
  <c r="U382" i="1"/>
  <c r="U251" i="1"/>
  <c r="V251" i="1" s="1"/>
  <c r="U227" i="1"/>
  <c r="U233" i="1"/>
  <c r="V233" i="1" s="1"/>
  <c r="U347" i="1"/>
  <c r="U279" i="1"/>
  <c r="V279" i="1" s="1"/>
  <c r="U330" i="1"/>
  <c r="U183" i="1"/>
  <c r="V183" i="1" s="1"/>
  <c r="U265" i="1"/>
  <c r="U119" i="1"/>
  <c r="V119" i="1" s="1"/>
  <c r="U90" i="1"/>
  <c r="U159" i="1"/>
  <c r="V159" i="1" s="1"/>
  <c r="U171" i="1"/>
  <c r="U211" i="1"/>
  <c r="V211" i="1" s="1"/>
  <c r="U31" i="1"/>
  <c r="V31" i="1" s="1"/>
  <c r="U78" i="1"/>
  <c r="V78" i="1" s="1"/>
  <c r="U106" i="1"/>
  <c r="U173" i="1"/>
  <c r="V173" i="1" s="1"/>
  <c r="U276" i="1"/>
  <c r="U252" i="1"/>
  <c r="V252" i="1" s="1"/>
  <c r="U87" i="1"/>
  <c r="V87" i="1" s="1"/>
  <c r="U34" i="1"/>
  <c r="V34" i="1" s="1"/>
  <c r="U255" i="1"/>
  <c r="U154" i="1"/>
  <c r="V154" i="1" s="1"/>
  <c r="U203" i="1"/>
  <c r="U307" i="1"/>
  <c r="V307" i="1" s="1"/>
  <c r="U414" i="1"/>
  <c r="U170" i="1"/>
  <c r="V170" i="1" s="1"/>
  <c r="U197" i="1"/>
  <c r="V197" i="1" s="1"/>
  <c r="U258" i="1"/>
  <c r="V258" i="1" s="1"/>
  <c r="U292" i="1"/>
  <c r="V292" i="1" s="1"/>
  <c r="U175" i="1"/>
  <c r="V175" i="1" s="1"/>
  <c r="U264" i="1"/>
  <c r="U392" i="1"/>
  <c r="V392" i="1" s="1"/>
  <c r="U299" i="1"/>
  <c r="U253" i="1"/>
  <c r="V253" i="1" s="1"/>
  <c r="U165" i="1"/>
  <c r="V165" i="1" s="1"/>
  <c r="U315" i="1"/>
  <c r="V315" i="1" s="1"/>
  <c r="U89" i="1"/>
  <c r="U199" i="1"/>
  <c r="V199" i="1" s="1"/>
  <c r="U333" i="1"/>
  <c r="U256" i="1"/>
  <c r="V256" i="1" s="1"/>
  <c r="U123" i="1"/>
  <c r="U205" i="1"/>
  <c r="V205" i="1" s="1"/>
  <c r="U202" i="1"/>
  <c r="U210" i="1"/>
  <c r="V210" i="1" s="1"/>
  <c r="U219" i="1"/>
  <c r="V219" i="1" s="1"/>
  <c r="U114" i="1"/>
  <c r="V114" i="1" s="1"/>
  <c r="U230" i="1"/>
  <c r="U192" i="1"/>
  <c r="V192" i="1" s="1"/>
  <c r="U194" i="1"/>
  <c r="U206" i="1"/>
  <c r="V206" i="1" s="1"/>
  <c r="U140" i="1"/>
  <c r="V140" i="1" s="1"/>
  <c r="U191" i="1"/>
  <c r="V191" i="1" s="1"/>
  <c r="U45" i="1"/>
  <c r="V45" i="1" s="1"/>
  <c r="U97" i="1"/>
  <c r="V97" i="1" s="1"/>
  <c r="U65" i="1"/>
  <c r="U249" i="1"/>
  <c r="V249" i="1" s="1"/>
  <c r="U57" i="1"/>
  <c r="V57" i="1" s="1"/>
  <c r="U122" i="1"/>
  <c r="V122" i="1" s="1"/>
  <c r="U281" i="1"/>
  <c r="U111" i="1"/>
  <c r="V111" i="1" s="1"/>
  <c r="U180" i="1"/>
  <c r="V180" i="1" s="1"/>
  <c r="U105" i="1"/>
  <c r="V105" i="1" s="1"/>
  <c r="U161" i="1"/>
  <c r="U69" i="1"/>
  <c r="V69" i="1" s="1"/>
  <c r="U61" i="1"/>
  <c r="U41" i="1"/>
  <c r="V41" i="1" s="1"/>
  <c r="U322" i="1"/>
  <c r="V322" i="1" s="1"/>
  <c r="U84" i="1"/>
  <c r="V84" i="1" s="1"/>
  <c r="U221" i="1"/>
  <c r="V221" i="1" s="1"/>
  <c r="U201" i="1"/>
  <c r="V201" i="1" s="1"/>
  <c r="U81" i="1"/>
  <c r="U67" i="1"/>
  <c r="V67" i="1" s="1"/>
  <c r="U110" i="1"/>
  <c r="U95" i="1"/>
  <c r="V95" i="1" s="1"/>
  <c r="U54" i="1"/>
  <c r="U224" i="1"/>
  <c r="V224" i="1" s="1"/>
  <c r="U118" i="1"/>
  <c r="V118" i="1" s="1"/>
  <c r="U148" i="1"/>
  <c r="V148" i="1" s="1"/>
  <c r="U64" i="1"/>
  <c r="U195" i="1"/>
  <c r="V195" i="1" s="1"/>
  <c r="U104" i="1"/>
  <c r="U196" i="1"/>
  <c r="V196" i="1" s="1"/>
  <c r="U158" i="1"/>
  <c r="V158" i="1" s="1"/>
  <c r="U157" i="1"/>
  <c r="V157" i="1" s="1"/>
  <c r="U139" i="1"/>
  <c r="V139" i="1" s="1"/>
  <c r="U174" i="1"/>
  <c r="V174" i="1" s="1"/>
  <c r="U177" i="1"/>
  <c r="U343" i="1"/>
  <c r="V343" i="1" s="1"/>
  <c r="U223" i="1"/>
  <c r="U63" i="1"/>
  <c r="V63" i="1" s="1"/>
  <c r="U38" i="1"/>
  <c r="V38" i="1" s="1"/>
  <c r="U278" i="1"/>
  <c r="V278" i="1" s="1"/>
  <c r="U109" i="1"/>
  <c r="V109" i="1" s="1"/>
  <c r="U218" i="1"/>
  <c r="V218" i="1" s="1"/>
  <c r="U167" i="1"/>
  <c r="U153" i="1"/>
  <c r="V153" i="1" s="1"/>
  <c r="U145" i="1"/>
  <c r="U238" i="1"/>
  <c r="V238" i="1" s="1"/>
  <c r="U94" i="1"/>
  <c r="U160" i="1"/>
  <c r="V160" i="1" s="1"/>
  <c r="U327" i="1"/>
  <c r="V327" i="1" s="1"/>
  <c r="U149" i="1"/>
  <c r="V149" i="1" s="1"/>
  <c r="U62" i="1"/>
  <c r="U77" i="1"/>
  <c r="V77" i="1" s="1"/>
  <c r="U27" i="1"/>
  <c r="U39" i="1"/>
  <c r="V39" i="1" s="1"/>
  <c r="U68" i="1"/>
  <c r="V68" i="1" s="1"/>
  <c r="U30" i="1"/>
  <c r="V30" i="1" s="1"/>
  <c r="U20" i="1"/>
  <c r="V20" i="1" s="1"/>
  <c r="U48" i="1"/>
  <c r="V48" i="1" s="1"/>
  <c r="U60" i="1"/>
  <c r="U217" i="1"/>
  <c r="V217" i="1" s="1"/>
  <c r="U120" i="1"/>
  <c r="U260" i="1"/>
  <c r="V260" i="1" s="1"/>
  <c r="U241" i="1"/>
  <c r="U141" i="1"/>
  <c r="V141" i="1" s="1"/>
  <c r="U286" i="1"/>
  <c r="V286" i="1" s="1"/>
  <c r="U86" i="1"/>
  <c r="V86" i="1" s="1"/>
  <c r="U156" i="1"/>
  <c r="U126" i="1"/>
  <c r="V126" i="1" s="1"/>
  <c r="U51" i="1"/>
  <c r="U164" i="1"/>
  <c r="V164" i="1" s="1"/>
  <c r="U93" i="1"/>
  <c r="V93" i="1" s="1"/>
  <c r="U193" i="1"/>
  <c r="V193" i="1" s="1"/>
  <c r="U33" i="1"/>
  <c r="V33" i="1" s="1"/>
  <c r="U185" i="1"/>
  <c r="V185" i="1" s="1"/>
  <c r="U26" i="1"/>
  <c r="U188" i="1"/>
  <c r="V188" i="1" s="1"/>
  <c r="U112" i="1"/>
  <c r="U49" i="1"/>
  <c r="V49" i="1" s="1"/>
  <c r="U13" i="1"/>
  <c r="V13" i="1" s="1"/>
  <c r="U275" i="1"/>
  <c r="V275" i="1" s="1"/>
  <c r="U316" i="1"/>
  <c r="V316" i="1" s="1"/>
  <c r="U83" i="1"/>
  <c r="V83" i="1" s="1"/>
  <c r="U144" i="1"/>
  <c r="U232" i="1"/>
  <c r="V232" i="1" s="1"/>
  <c r="U47" i="1"/>
  <c r="U115" i="1"/>
  <c r="V115" i="1" s="1"/>
  <c r="U237" i="1"/>
  <c r="V237" i="1" s="1"/>
  <c r="U146" i="1"/>
  <c r="V146" i="1" s="1"/>
  <c r="U50" i="1"/>
  <c r="U96" i="1"/>
  <c r="V96" i="1" s="1"/>
  <c r="U17" i="1"/>
  <c r="U75" i="1"/>
  <c r="V75" i="1" s="1"/>
  <c r="U56" i="1"/>
  <c r="U8" i="1"/>
  <c r="V8" i="1" s="1"/>
  <c r="U152" i="1"/>
  <c r="U79" i="1"/>
  <c r="V79" i="1" s="1"/>
  <c r="U102" i="1"/>
  <c r="U82" i="1"/>
  <c r="V82" i="1" s="1"/>
  <c r="U58" i="1"/>
  <c r="U137" i="1"/>
  <c r="V137" i="1" s="1"/>
  <c r="U130" i="1"/>
  <c r="U88" i="1"/>
  <c r="V88" i="1" s="1"/>
  <c r="U19" i="1"/>
  <c r="V19" i="1" s="1"/>
  <c r="U10" i="1"/>
  <c r="V10" i="1" s="1"/>
  <c r="U71" i="1"/>
  <c r="V71" i="1" s="1"/>
  <c r="U298" i="1"/>
  <c r="V298" i="1" s="1"/>
  <c r="U98" i="1"/>
  <c r="U74" i="1"/>
  <c r="V74" i="1" s="1"/>
  <c r="U36" i="1"/>
  <c r="U131" i="1"/>
  <c r="V131" i="1" s="1"/>
  <c r="U107" i="1"/>
  <c r="V107" i="1" s="1"/>
  <c r="U14" i="1"/>
  <c r="V14" i="1" s="1"/>
  <c r="U46" i="1"/>
  <c r="U29" i="1"/>
  <c r="V29" i="1" s="1"/>
  <c r="U178" i="1"/>
  <c r="U99" i="1"/>
  <c r="V99" i="1" s="1"/>
  <c r="U9" i="1"/>
  <c r="U127" i="1"/>
  <c r="V127" i="1" s="1"/>
  <c r="U12" i="1"/>
  <c r="V12" i="1" s="1"/>
  <c r="U15" i="1"/>
  <c r="V15" i="1" s="1"/>
  <c r="U70" i="1"/>
  <c r="V70" i="1" s="1"/>
  <c r="U4" i="1"/>
  <c r="V4" i="1" s="1"/>
  <c r="U53" i="1"/>
  <c r="U43" i="1"/>
  <c r="V43" i="1" s="1"/>
  <c r="U59" i="1"/>
  <c r="U179" i="1"/>
  <c r="V179" i="1" s="1"/>
  <c r="U132" i="1"/>
  <c r="V132" i="1" s="1"/>
  <c r="U28" i="1"/>
  <c r="V28" i="1" s="1"/>
  <c r="U332" i="1"/>
  <c r="V332" i="1" s="1"/>
  <c r="U92" i="1"/>
  <c r="V92" i="1" s="1"/>
  <c r="U135" i="1"/>
  <c r="U182" i="1"/>
  <c r="V182" i="1" s="1"/>
  <c r="U40" i="1"/>
  <c r="V40" i="1" s="1"/>
  <c r="U24" i="1"/>
  <c r="V24" i="1" s="1"/>
  <c r="U125" i="1"/>
  <c r="V125" i="1" s="1"/>
  <c r="U133" i="1"/>
  <c r="V133" i="1" s="1"/>
  <c r="U108" i="1"/>
  <c r="V108" i="1" s="1"/>
  <c r="U73" i="1"/>
  <c r="V73" i="1" s="1"/>
  <c r="U42" i="1"/>
  <c r="U103" i="1"/>
  <c r="V103" i="1" s="1"/>
  <c r="U11" i="1"/>
  <c r="U280" i="1"/>
  <c r="V280" i="1" s="1"/>
  <c r="U176" i="1"/>
  <c r="U23" i="1"/>
  <c r="V23" i="1" s="1"/>
  <c r="U22" i="1"/>
  <c r="V22" i="1" s="1"/>
  <c r="U72" i="1"/>
  <c r="V72" i="1" s="1"/>
  <c r="U166" i="1"/>
  <c r="U85" i="1"/>
  <c r="V85" i="1" s="1"/>
  <c r="U76" i="1"/>
  <c r="U55" i="1"/>
  <c r="V55" i="1" s="1"/>
  <c r="U116" i="1"/>
  <c r="V116" i="1" s="1"/>
  <c r="U7" i="1"/>
  <c r="V7" i="1" s="1"/>
  <c r="U32" i="1"/>
  <c r="V32" i="1" s="1"/>
  <c r="U5" i="1"/>
  <c r="V5" i="1" s="1"/>
  <c r="U21" i="1"/>
  <c r="U2" i="1"/>
  <c r="V2" i="1" s="1"/>
  <c r="U37" i="1"/>
  <c r="U35" i="1"/>
  <c r="V35" i="1" s="1"/>
  <c r="O365" i="1"/>
  <c r="O413" i="1"/>
  <c r="O397" i="1"/>
  <c r="O25" i="1"/>
  <c r="O52" i="1"/>
  <c r="O18" i="1"/>
  <c r="O138" i="1"/>
  <c r="O323" i="1"/>
  <c r="O295" i="1"/>
  <c r="O186" i="1"/>
  <c r="O121" i="1"/>
  <c r="O143" i="1"/>
  <c r="O370" i="1"/>
  <c r="O231" i="1"/>
  <c r="O369" i="1"/>
  <c r="O321" i="1"/>
  <c r="O240" i="1"/>
  <c r="O335" i="1"/>
  <c r="O6" i="1"/>
  <c r="O419" i="1"/>
  <c r="O288" i="1"/>
  <c r="O400" i="1"/>
  <c r="O117" i="1"/>
  <c r="O128" i="1"/>
  <c r="O378" i="1"/>
  <c r="O312" i="1"/>
  <c r="O407" i="1"/>
  <c r="O101" i="1"/>
  <c r="O342" i="1"/>
  <c r="O213" i="1"/>
  <c r="O371" i="1"/>
  <c r="O147" i="1"/>
  <c r="O389" i="1"/>
  <c r="O250" i="1"/>
  <c r="O66" i="1"/>
  <c r="O329" i="1"/>
  <c r="O317" i="1"/>
  <c r="O239" i="1"/>
  <c r="O311" i="1"/>
  <c r="O212" i="1"/>
  <c r="O254" i="1"/>
  <c r="O296" i="1"/>
  <c r="O168" i="1"/>
  <c r="O226" i="1"/>
  <c r="O151" i="1"/>
  <c r="O324" i="1"/>
  <c r="O220" i="1"/>
  <c r="O363" i="1"/>
  <c r="O234" i="1"/>
  <c r="O366" i="1"/>
  <c r="O273" i="1"/>
  <c r="O266" i="1"/>
  <c r="O362" i="1"/>
  <c r="O113" i="1"/>
  <c r="O198" i="1"/>
  <c r="O328" i="1"/>
  <c r="O150" i="1"/>
  <c r="O291" i="1"/>
  <c r="O345" i="1"/>
  <c r="O100" i="1"/>
  <c r="O361" i="1"/>
  <c r="O129" i="1"/>
  <c r="O44" i="1"/>
  <c r="O16" i="1"/>
  <c r="O190" i="1"/>
  <c r="O134" i="1"/>
  <c r="O290" i="1"/>
  <c r="O189" i="1"/>
  <c r="O225" i="1"/>
  <c r="O242" i="1"/>
  <c r="O172" i="1"/>
  <c r="O169" i="1"/>
  <c r="O155" i="1"/>
  <c r="O204" i="1"/>
  <c r="O181" i="1"/>
  <c r="O373" i="1"/>
  <c r="O251" i="1"/>
  <c r="O227" i="1"/>
  <c r="O233" i="1"/>
  <c r="O347" i="1"/>
  <c r="O279" i="1"/>
  <c r="O265" i="1"/>
  <c r="O119" i="1"/>
  <c r="O90" i="1"/>
  <c r="O159" i="1"/>
  <c r="O171" i="1"/>
  <c r="O211" i="1"/>
  <c r="O31" i="1"/>
  <c r="O78" i="1"/>
  <c r="O106" i="1"/>
  <c r="O173" i="1"/>
  <c r="O276" i="1"/>
  <c r="O87" i="1"/>
  <c r="O34" i="1"/>
  <c r="O255" i="1"/>
  <c r="O154" i="1"/>
  <c r="O203" i="1"/>
  <c r="O197" i="1"/>
  <c r="O264" i="1"/>
  <c r="O299" i="1"/>
  <c r="O165" i="1"/>
  <c r="O315" i="1"/>
  <c r="O89" i="1"/>
  <c r="O199" i="1"/>
  <c r="O202" i="1"/>
  <c r="O210" i="1"/>
  <c r="O219" i="1"/>
  <c r="O114" i="1"/>
  <c r="O230" i="1"/>
  <c r="O192" i="1"/>
  <c r="O206" i="1"/>
  <c r="O140" i="1"/>
  <c r="O191" i="1"/>
  <c r="O45" i="1"/>
  <c r="O97" i="1"/>
  <c r="O65" i="1"/>
  <c r="O249" i="1"/>
  <c r="O57" i="1"/>
  <c r="O122" i="1"/>
  <c r="O281" i="1"/>
  <c r="O111" i="1"/>
  <c r="O180" i="1"/>
  <c r="O105" i="1"/>
  <c r="O161" i="1"/>
  <c r="O69" i="1"/>
  <c r="O61" i="1"/>
  <c r="O322" i="1"/>
  <c r="O84" i="1"/>
  <c r="O221" i="1"/>
  <c r="O201" i="1"/>
  <c r="O81" i="1"/>
  <c r="O110" i="1"/>
  <c r="O95" i="1"/>
  <c r="O224" i="1"/>
  <c r="O148" i="1"/>
  <c r="O195" i="1"/>
  <c r="O104" i="1"/>
  <c r="O196" i="1"/>
  <c r="O158" i="1"/>
  <c r="O157" i="1"/>
  <c r="O139" i="1"/>
  <c r="O223" i="1"/>
  <c r="O38" i="1"/>
  <c r="O278" i="1"/>
  <c r="O109" i="1"/>
  <c r="O218" i="1"/>
  <c r="O167" i="1"/>
  <c r="O153" i="1"/>
  <c r="O145" i="1"/>
  <c r="O238" i="1"/>
  <c r="O94" i="1"/>
  <c r="O327" i="1"/>
  <c r="O149" i="1"/>
  <c r="O62" i="1"/>
  <c r="O77" i="1"/>
  <c r="O27" i="1"/>
  <c r="O39" i="1"/>
  <c r="O68" i="1"/>
  <c r="O30" i="1"/>
  <c r="O20" i="1"/>
  <c r="O48" i="1"/>
  <c r="O60" i="1"/>
  <c r="O217" i="1"/>
  <c r="O120" i="1"/>
  <c r="O241" i="1"/>
  <c r="O141" i="1"/>
  <c r="O286" i="1"/>
  <c r="O86" i="1"/>
  <c r="O156" i="1"/>
  <c r="O51" i="1"/>
  <c r="O164" i="1"/>
  <c r="O93" i="1"/>
  <c r="O33" i="1"/>
  <c r="O185" i="1"/>
  <c r="O26" i="1"/>
  <c r="O188" i="1"/>
  <c r="O112" i="1"/>
  <c r="O49" i="1"/>
  <c r="O13" i="1"/>
  <c r="O275" i="1"/>
  <c r="O316" i="1"/>
  <c r="O83" i="1"/>
  <c r="O144" i="1"/>
  <c r="O232" i="1"/>
  <c r="O47" i="1"/>
  <c r="O115" i="1"/>
  <c r="O237" i="1"/>
  <c r="O146" i="1"/>
  <c r="O50" i="1"/>
  <c r="O96" i="1"/>
  <c r="O17" i="1"/>
  <c r="O75" i="1"/>
  <c r="O56" i="1"/>
  <c r="O8" i="1"/>
  <c r="O152" i="1"/>
  <c r="O79" i="1"/>
  <c r="O102" i="1"/>
  <c r="O82" i="1"/>
  <c r="O58" i="1"/>
  <c r="O137" i="1"/>
  <c r="O130" i="1"/>
  <c r="O19" i="1"/>
  <c r="O10" i="1"/>
  <c r="O71" i="1"/>
  <c r="O298" i="1"/>
  <c r="O98" i="1"/>
  <c r="O74" i="1"/>
  <c r="O36" i="1"/>
  <c r="O131" i="1"/>
  <c r="O107" i="1"/>
  <c r="O14" i="1"/>
  <c r="O46" i="1"/>
  <c r="O29" i="1"/>
  <c r="O178" i="1"/>
  <c r="O99" i="1"/>
  <c r="O9" i="1"/>
  <c r="O127" i="1"/>
  <c r="O12" i="1"/>
  <c r="O15" i="1"/>
  <c r="O70" i="1"/>
  <c r="O4" i="1"/>
  <c r="O53" i="1"/>
  <c r="O43" i="1"/>
  <c r="O59" i="1"/>
  <c r="O179" i="1"/>
  <c r="O132" i="1"/>
  <c r="O28" i="1"/>
  <c r="O332" i="1"/>
  <c r="O92" i="1"/>
  <c r="O135" i="1"/>
  <c r="O182" i="1"/>
  <c r="O40" i="1"/>
  <c r="O24" i="1"/>
  <c r="O125" i="1"/>
  <c r="O133" i="1"/>
  <c r="O108" i="1"/>
  <c r="O73" i="1"/>
  <c r="O42" i="1"/>
  <c r="O103" i="1"/>
  <c r="O11" i="1"/>
  <c r="O280" i="1"/>
  <c r="O176" i="1"/>
  <c r="O23" i="1"/>
  <c r="O22" i="1"/>
  <c r="O72" i="1"/>
  <c r="O166" i="1"/>
  <c r="O85" i="1"/>
  <c r="O76" i="1"/>
  <c r="O55" i="1"/>
  <c r="O116" i="1"/>
  <c r="O7" i="1"/>
  <c r="O32" i="1"/>
  <c r="O5" i="1"/>
  <c r="O21" i="1"/>
  <c r="O37" i="1"/>
  <c r="O35" i="1"/>
  <c r="O3" i="1"/>
  <c r="V123" i="1"/>
  <c r="V54" i="1"/>
  <c r="V333" i="1"/>
  <c r="V214" i="1"/>
  <c r="V6" i="1"/>
  <c r="V11" i="1"/>
  <c r="V110" i="1"/>
  <c r="V402" i="1"/>
  <c r="V243" i="1"/>
  <c r="V102" i="1"/>
  <c r="V81" i="1"/>
  <c r="V178" i="1"/>
  <c r="V241" i="1"/>
  <c r="V330" i="1"/>
  <c r="V270" i="1"/>
  <c r="V64" i="1"/>
  <c r="V36" i="1"/>
  <c r="V9" i="1"/>
  <c r="V58" i="1"/>
  <c r="V365" i="1"/>
  <c r="V143" i="1"/>
  <c r="V369" i="1"/>
  <c r="V395" i="1"/>
  <c r="V230" i="1"/>
  <c r="V89" i="1"/>
  <c r="V150" i="1"/>
  <c r="V26" i="1"/>
  <c r="V231" i="1"/>
  <c r="V354" i="1"/>
  <c r="V321" i="1"/>
  <c r="V271" i="1"/>
  <c r="V415" i="1"/>
  <c r="V295" i="1"/>
  <c r="V112" i="1"/>
  <c r="V145" i="1"/>
  <c r="V358" i="1"/>
  <c r="V177" i="1"/>
  <c r="V350" i="1"/>
  <c r="V269" i="1"/>
  <c r="V347" i="1"/>
  <c r="V394" i="1"/>
  <c r="V375" i="1"/>
  <c r="V194" i="1"/>
  <c r="V408" i="1"/>
  <c r="V117" i="1"/>
  <c r="V50" i="1"/>
  <c r="V337" i="1"/>
  <c r="V240" i="1"/>
  <c r="V428" i="1"/>
  <c r="V341" i="1"/>
  <c r="V222" i="1"/>
  <c r="V422" i="1"/>
  <c r="V189" i="1"/>
  <c r="V342" i="1"/>
  <c r="V401" i="1"/>
  <c r="V344" i="1"/>
  <c r="V187" i="1"/>
  <c r="V291" i="1"/>
  <c r="V213" i="1"/>
  <c r="V225" i="1"/>
  <c r="V349" i="1"/>
  <c r="V427" i="1"/>
  <c r="V120" i="1"/>
  <c r="V382" i="1"/>
  <c r="V104" i="1"/>
  <c r="V359" i="1"/>
  <c r="V227" i="1"/>
  <c r="V265" i="1"/>
  <c r="V405" i="1"/>
  <c r="V46" i="1"/>
  <c r="V272" i="1"/>
  <c r="V124" i="1"/>
  <c r="V248" i="1"/>
  <c r="V62" i="1"/>
  <c r="V320" i="1"/>
  <c r="V56" i="1"/>
  <c r="V17" i="1"/>
  <c r="V60" i="1"/>
  <c r="V53" i="1"/>
  <c r="V106" i="1"/>
  <c r="V336" i="1"/>
  <c r="V130" i="1"/>
  <c r="V293" i="1"/>
  <c r="V76" i="1"/>
  <c r="V42" i="1"/>
  <c r="V423" i="1"/>
  <c r="V202" i="1"/>
  <c r="V27" i="1"/>
  <c r="V276" i="1"/>
  <c r="V44" i="1"/>
  <c r="V255" i="1"/>
  <c r="V285" i="1"/>
  <c r="V66" i="1"/>
  <c r="V21" i="1"/>
  <c r="V346" i="1"/>
  <c r="V156" i="1"/>
  <c r="U3" i="1"/>
  <c r="V3" i="1" s="1"/>
  <c r="V203" i="1"/>
  <c r="V94" i="1"/>
  <c r="V59" i="1"/>
  <c r="V65" i="1"/>
  <c r="V135" i="1"/>
  <c r="V364" i="1"/>
  <c r="V372" i="1"/>
  <c r="V366" i="1"/>
  <c r="V223" i="1"/>
  <c r="V294" i="1"/>
  <c r="V399" i="1"/>
  <c r="V334" i="1"/>
  <c r="V167" i="1"/>
  <c r="V161" i="1"/>
  <c r="V290" i="1"/>
  <c r="V176" i="1"/>
  <c r="V396" i="1"/>
  <c r="V144" i="1"/>
  <c r="V299" i="1"/>
  <c r="V374" i="1"/>
  <c r="V152" i="1"/>
  <c r="V166" i="1"/>
  <c r="V406" i="1"/>
  <c r="V407" i="1"/>
  <c r="V264" i="1"/>
  <c r="V324" i="1"/>
  <c r="V421" i="1"/>
  <c r="V98" i="1"/>
  <c r="V47" i="1"/>
  <c r="V247" i="1"/>
  <c r="V51" i="1"/>
  <c r="V37" i="1"/>
  <c r="V90" i="1"/>
  <c r="V228" i="1"/>
  <c r="V198" i="1"/>
  <c r="V212" i="1"/>
  <c r="V204" i="1"/>
  <c r="V61" i="1"/>
</calcChain>
</file>

<file path=xl/sharedStrings.xml><?xml version="1.0" encoding="utf-8"?>
<sst xmlns="http://schemas.openxmlformats.org/spreadsheetml/2006/main" count="4314" uniqueCount="1411">
  <si>
    <t>PERIOD</t>
  </si>
  <si>
    <t>DATE RANGE</t>
  </si>
  <si>
    <t>YEARS BP</t>
  </si>
  <si>
    <t>REGION</t>
  </si>
  <si>
    <t>SITE</t>
  </si>
  <si>
    <t>SEX</t>
  </si>
  <si>
    <t>AGE RANGE</t>
  </si>
  <si>
    <t>BAS-BREG HT.</t>
  </si>
  <si>
    <t>TAL-CAL. HT.</t>
  </si>
  <si>
    <t>SKELHT_MM</t>
  </si>
  <si>
    <t>PSKELHT_MM</t>
  </si>
  <si>
    <t>ANATSTAT</t>
  </si>
  <si>
    <t>STATURE</t>
  </si>
  <si>
    <t>BODY MASS</t>
  </si>
  <si>
    <t>Femur_Est</t>
  </si>
  <si>
    <t>Tibia_Est</t>
  </si>
  <si>
    <t>Humerus_Est</t>
  </si>
  <si>
    <t>Radius_Est</t>
  </si>
  <si>
    <t>Neolithic</t>
  </si>
  <si>
    <t>2500-3500 BC</t>
  </si>
  <si>
    <t>4950</t>
  </si>
  <si>
    <t>Britain</t>
  </si>
  <si>
    <t>Lanhill</t>
  </si>
  <si>
    <t>60+</t>
  </si>
  <si>
    <t>66</t>
  </si>
  <si>
    <t>159.5</t>
  </si>
  <si>
    <t>55.1</t>
  </si>
  <si>
    <t>35-49</t>
  </si>
  <si>
    <t>60</t>
  </si>
  <si>
    <t>1238.7</t>
  </si>
  <si>
    <t>148.36</t>
  </si>
  <si>
    <t>148.4</t>
  </si>
  <si>
    <t>48.7</t>
  </si>
  <si>
    <t>25-30</t>
  </si>
  <si>
    <t>133</t>
  </si>
  <si>
    <t>74.7</t>
  </si>
  <si>
    <t>1569.6</t>
  </si>
  <si>
    <t>169.3</t>
  </si>
  <si>
    <t>65.0</t>
  </si>
  <si>
    <t>30-34</t>
  </si>
  <si>
    <t>135</t>
  </si>
  <si>
    <t>74</t>
  </si>
  <si>
    <t>1428.9</t>
  </si>
  <si>
    <t>154.91</t>
  </si>
  <si>
    <t>154.9</t>
  </si>
  <si>
    <t>53.8</t>
  </si>
  <si>
    <t>2800-3300 BC</t>
  </si>
  <si>
    <t>5000</t>
  </si>
  <si>
    <t>Skendleby</t>
  </si>
  <si>
    <t>73</t>
  </si>
  <si>
    <t>163.9</t>
  </si>
  <si>
    <t>60.5</t>
  </si>
  <si>
    <t>23-30</t>
  </si>
  <si>
    <t>61.4</t>
  </si>
  <si>
    <t>152.0</t>
  </si>
  <si>
    <t>47.3</t>
  </si>
  <si>
    <t>25-34</t>
  </si>
  <si>
    <t>61</t>
  </si>
  <si>
    <t>150.9</t>
  </si>
  <si>
    <t>48.3</t>
  </si>
  <si>
    <t>3300-3600 BC</t>
  </si>
  <si>
    <t>5400</t>
  </si>
  <si>
    <t>Hazleton North</t>
  </si>
  <si>
    <t>71</t>
  </si>
  <si>
    <t>1408.2</t>
  </si>
  <si>
    <t>166.07</t>
  </si>
  <si>
    <t>166.1</t>
  </si>
  <si>
    <t>67.3</t>
  </si>
  <si>
    <t>3500-3600 BC</t>
  </si>
  <si>
    <t>5500</t>
  </si>
  <si>
    <t>Wayland's Smithy I</t>
  </si>
  <si>
    <t>25-29</t>
  </si>
  <si>
    <t>167.3</t>
  </si>
  <si>
    <t>63.3</t>
  </si>
  <si>
    <t>65</t>
  </si>
  <si>
    <t>1347.5</t>
  </si>
  <si>
    <t>159.72</t>
  </si>
  <si>
    <t>159.7</t>
  </si>
  <si>
    <t>55.8</t>
  </si>
  <si>
    <t>72</t>
  </si>
  <si>
    <t>160.9</t>
  </si>
  <si>
    <t>69.9</t>
  </si>
  <si>
    <t>66.6</t>
  </si>
  <si>
    <t>164.9</t>
  </si>
  <si>
    <t>67.5</t>
  </si>
  <si>
    <t>50+</t>
  </si>
  <si>
    <t>71.2</t>
  </si>
  <si>
    <t>165.7</t>
  </si>
  <si>
    <t>58.5</t>
  </si>
  <si>
    <t>20.0</t>
  </si>
  <si>
    <t>1454.3</t>
  </si>
  <si>
    <t>170.89</t>
  </si>
  <si>
    <t>170.9</t>
  </si>
  <si>
    <t>68.6</t>
  </si>
  <si>
    <t>3600-3700 BC</t>
  </si>
  <si>
    <t>5600</t>
  </si>
  <si>
    <t>21-23</t>
  </si>
  <si>
    <t>65.6</t>
  </si>
  <si>
    <t>159.4</t>
  </si>
  <si>
    <t>56.6</t>
  </si>
  <si>
    <t>West Kennet</t>
  </si>
  <si>
    <t>21-24</t>
  </si>
  <si>
    <t>66.3</t>
  </si>
  <si>
    <t>1369.4</t>
  </si>
  <si>
    <t>162.01</t>
  </si>
  <si>
    <t>162.0</t>
  </si>
  <si>
    <t>55.4</t>
  </si>
  <si>
    <t>137</t>
  </si>
  <si>
    <t>1551</t>
  </si>
  <si>
    <t>167.32</t>
  </si>
  <si>
    <t>62.0</t>
  </si>
  <si>
    <t>35-40</t>
  </si>
  <si>
    <t>64.8</t>
  </si>
  <si>
    <t>151.6</t>
  </si>
  <si>
    <t>52.6</t>
  </si>
  <si>
    <t>2350-1700 BC</t>
  </si>
  <si>
    <t>3975</t>
  </si>
  <si>
    <t>Scand./Finland</t>
  </si>
  <si>
    <t>Over Vindinge</t>
  </si>
  <si>
    <t>Adult</t>
  </si>
  <si>
    <t>83.3</t>
  </si>
  <si>
    <t>1677.8</t>
  </si>
  <si>
    <t>194.24</t>
  </si>
  <si>
    <t>194.2</t>
  </si>
  <si>
    <t>86.5</t>
  </si>
  <si>
    <t>Marbjerg</t>
  </si>
  <si>
    <t>30-35</t>
  </si>
  <si>
    <t>76.4</t>
  </si>
  <si>
    <t>1501</t>
  </si>
  <si>
    <t>175.77</t>
  </si>
  <si>
    <t>175.8</t>
  </si>
  <si>
    <t>86.7</t>
  </si>
  <si>
    <t>Borre</t>
  </si>
  <si>
    <t>Adut</t>
  </si>
  <si>
    <t>76.8</t>
  </si>
  <si>
    <t>179.5</t>
  </si>
  <si>
    <t>69.4</t>
  </si>
  <si>
    <t>Grose</t>
  </si>
  <si>
    <t>20-30</t>
  </si>
  <si>
    <t>161.4</t>
  </si>
  <si>
    <t>61.6</t>
  </si>
  <si>
    <t>St.Tuborg</t>
  </si>
  <si>
    <t>64.4</t>
  </si>
  <si>
    <t>1280.89</t>
  </si>
  <si>
    <t>152.76</t>
  </si>
  <si>
    <t>152.8</t>
  </si>
  <si>
    <t>59.2</t>
  </si>
  <si>
    <t>2850-2350 BC</t>
  </si>
  <si>
    <t>4550</t>
  </si>
  <si>
    <t>Gjemild</t>
  </si>
  <si>
    <t>20-35</t>
  </si>
  <si>
    <t>168.2</t>
  </si>
  <si>
    <t>68.2</t>
  </si>
  <si>
    <t>Gjerrild</t>
  </si>
  <si>
    <t>83</t>
  </si>
  <si>
    <t>1470.67</t>
  </si>
  <si>
    <t>172.6</t>
  </si>
  <si>
    <t>74.4</t>
  </si>
  <si>
    <t>20-25</t>
  </si>
  <si>
    <t>161.1</t>
  </si>
  <si>
    <t>60.2</t>
  </si>
  <si>
    <t>2900-2400 BC</t>
  </si>
  <si>
    <t>Bedinge</t>
  </si>
  <si>
    <t>70</t>
  </si>
  <si>
    <t>1435</t>
  </si>
  <si>
    <t>168.87</t>
  </si>
  <si>
    <t>168.9</t>
  </si>
  <si>
    <t>64.1</t>
  </si>
  <si>
    <t>147</t>
  </si>
  <si>
    <t>75</t>
  </si>
  <si>
    <t>1624.6</t>
  </si>
  <si>
    <t>174.85</t>
  </si>
  <si>
    <t>174.9</t>
  </si>
  <si>
    <t>77.2</t>
  </si>
  <si>
    <t>23-57</t>
  </si>
  <si>
    <t>141</t>
  </si>
  <si>
    <t>1591.6</t>
  </si>
  <si>
    <t>171.19</t>
  </si>
  <si>
    <t>171.2</t>
  </si>
  <si>
    <t>68.4</t>
  </si>
  <si>
    <t>149.5</t>
  </si>
  <si>
    <t>85</t>
  </si>
  <si>
    <t>1646</t>
  </si>
  <si>
    <t>177.12</t>
  </si>
  <si>
    <t>177.1</t>
  </si>
  <si>
    <t>80.0</t>
  </si>
  <si>
    <t>Viby</t>
  </si>
  <si>
    <t>18-22</t>
  </si>
  <si>
    <t>140</t>
  </si>
  <si>
    <t>74.6</t>
  </si>
  <si>
    <t>174.5</t>
  </si>
  <si>
    <t>70.1</t>
  </si>
  <si>
    <t>Frederiksberg</t>
  </si>
  <si>
    <t>127</t>
  </si>
  <si>
    <t>1444.23</t>
  </si>
  <si>
    <t>156.76</t>
  </si>
  <si>
    <t>156.8</t>
  </si>
  <si>
    <t>48.6</t>
  </si>
  <si>
    <t>3028-2134 BC</t>
  </si>
  <si>
    <t>4581</t>
  </si>
  <si>
    <t>Ire</t>
  </si>
  <si>
    <t>22-28</t>
  </si>
  <si>
    <t>69</t>
  </si>
  <si>
    <t>1411.6</t>
  </si>
  <si>
    <t>166.42</t>
  </si>
  <si>
    <t>166.4</t>
  </si>
  <si>
    <t>62.1</t>
  </si>
  <si>
    <t>159.0</t>
  </si>
  <si>
    <t>73.1</t>
  </si>
  <si>
    <t>35-45</t>
  </si>
  <si>
    <t>1393.9</t>
  </si>
  <si>
    <t>164.57</t>
  </si>
  <si>
    <t>164.6</t>
  </si>
  <si>
    <t>73.2</t>
  </si>
  <si>
    <t>124</t>
  </si>
  <si>
    <t>59.5</t>
  </si>
  <si>
    <t>143.8</t>
  </si>
  <si>
    <t>44.9</t>
  </si>
  <si>
    <t>3100-2100 BC</t>
  </si>
  <si>
    <t>4600</t>
  </si>
  <si>
    <t>Fridtorp</t>
  </si>
  <si>
    <t>58</t>
  </si>
  <si>
    <t>1385.7</t>
  </si>
  <si>
    <t>163.72</t>
  </si>
  <si>
    <t>163.7</t>
  </si>
  <si>
    <t>67.8</t>
  </si>
  <si>
    <t>132</t>
  </si>
  <si>
    <t>65.2</t>
  </si>
  <si>
    <t>1469.7</t>
  </si>
  <si>
    <t>159.22</t>
  </si>
  <si>
    <t>159.2</t>
  </si>
  <si>
    <t>58.2</t>
  </si>
  <si>
    <t>63</t>
  </si>
  <si>
    <t>1468.3</t>
  </si>
  <si>
    <t>159.08</t>
  </si>
  <si>
    <t>159.1</t>
  </si>
  <si>
    <t>20-27</t>
  </si>
  <si>
    <t>130</t>
  </si>
  <si>
    <t>1472.3</t>
  </si>
  <si>
    <t>159.65</t>
  </si>
  <si>
    <t>62.6</t>
  </si>
  <si>
    <t>129</t>
  </si>
  <si>
    <t>161.5</t>
  </si>
  <si>
    <t>45-50</t>
  </si>
  <si>
    <t>1422.4</t>
  </si>
  <si>
    <t>153.6</t>
  </si>
  <si>
    <t>57.1</t>
  </si>
  <si>
    <t>3100-2300 BC</t>
  </si>
  <si>
    <t>4700</t>
  </si>
  <si>
    <t>Ajvide</t>
  </si>
  <si>
    <t>18-21</t>
  </si>
  <si>
    <t>67</t>
  </si>
  <si>
    <t>151.7</t>
  </si>
  <si>
    <t>51.2</t>
  </si>
  <si>
    <t>18-23</t>
  </si>
  <si>
    <t>64</t>
  </si>
  <si>
    <t>1476.9</t>
  </si>
  <si>
    <t>160.25</t>
  </si>
  <si>
    <t>160.3</t>
  </si>
  <si>
    <t>60.8</t>
  </si>
  <si>
    <t>17-25</t>
  </si>
  <si>
    <t>161.6</t>
  </si>
  <si>
    <t>64.6</t>
  </si>
  <si>
    <t>40-50</t>
  </si>
  <si>
    <t>67.9</t>
  </si>
  <si>
    <t>1371.8</t>
  </si>
  <si>
    <t>162.26</t>
  </si>
  <si>
    <t>162.3</t>
  </si>
  <si>
    <t>62.4</t>
  </si>
  <si>
    <t>50-60</t>
  </si>
  <si>
    <t>126.5</t>
  </si>
  <si>
    <t>68</t>
  </si>
  <si>
    <t>1354.21</t>
  </si>
  <si>
    <t>146.4</t>
  </si>
  <si>
    <t>50.1</t>
  </si>
  <si>
    <t>150.1</t>
  </si>
  <si>
    <t>23-25</t>
  </si>
  <si>
    <t>157.0</t>
  </si>
  <si>
    <t>57.5</t>
  </si>
  <si>
    <t>1377.3</t>
  </si>
  <si>
    <t>162.84</t>
  </si>
  <si>
    <t>162.8</t>
  </si>
  <si>
    <t>69.6</t>
  </si>
  <si>
    <t>1394.4</t>
  </si>
  <si>
    <t>164.63</t>
  </si>
  <si>
    <t>79.1</t>
  </si>
  <si>
    <t>34-45</t>
  </si>
  <si>
    <t>152.6</t>
  </si>
  <si>
    <t>49.5</t>
  </si>
  <si>
    <t>1453.4</t>
  </si>
  <si>
    <t>170.79</t>
  </si>
  <si>
    <t>170.8</t>
  </si>
  <si>
    <t>75.1</t>
  </si>
  <si>
    <t>18-20</t>
  </si>
  <si>
    <t>59</t>
  </si>
  <si>
    <t>155.4</t>
  </si>
  <si>
    <t>51.8</t>
  </si>
  <si>
    <t>1234.1</t>
  </si>
  <si>
    <t>147.87</t>
  </si>
  <si>
    <t>147.9</t>
  </si>
  <si>
    <t>71.4</t>
  </si>
  <si>
    <t>1411.1</t>
  </si>
  <si>
    <t>166.37</t>
  </si>
  <si>
    <t>71.1</t>
  </si>
  <si>
    <t>156.4</t>
  </si>
  <si>
    <t>56.4</t>
  </si>
  <si>
    <t>1272.4</t>
  </si>
  <si>
    <t>151.88</t>
  </si>
  <si>
    <t>151.9</t>
  </si>
  <si>
    <t>53.2</t>
  </si>
  <si>
    <t>62</t>
  </si>
  <si>
    <t>1317.8</t>
  </si>
  <si>
    <t>156.62</t>
  </si>
  <si>
    <t>156.6</t>
  </si>
  <si>
    <t>1433.9</t>
  </si>
  <si>
    <t>168.75</t>
  </si>
  <si>
    <t>168.8</t>
  </si>
  <si>
    <t>20-40</t>
  </si>
  <si>
    <t>1324.4</t>
  </si>
  <si>
    <t>157.31</t>
  </si>
  <si>
    <t>157.3</t>
  </si>
  <si>
    <t>62.3</t>
  </si>
  <si>
    <t>30-40</t>
  </si>
  <si>
    <t>1280.7</t>
  </si>
  <si>
    <t>152.74</t>
  </si>
  <si>
    <t>152.7</t>
  </si>
  <si>
    <t>50.9</t>
  </si>
  <si>
    <t>166.9</t>
  </si>
  <si>
    <t>76.7</t>
  </si>
  <si>
    <t>155.7</t>
  </si>
  <si>
    <t>52.4</t>
  </si>
  <si>
    <t>25-35</t>
  </si>
  <si>
    <t>1396.3</t>
  </si>
  <si>
    <t>164.82</t>
  </si>
  <si>
    <t>164.8</t>
  </si>
  <si>
    <t>63.2</t>
  </si>
  <si>
    <t>c. 60</t>
  </si>
  <si>
    <t>1311.5</t>
  </si>
  <si>
    <t>155.96</t>
  </si>
  <si>
    <t>156.0</t>
  </si>
  <si>
    <t>56.3</t>
  </si>
  <si>
    <t>1405.1</t>
  </si>
  <si>
    <t>165.74</t>
  </si>
  <si>
    <t>67.2</t>
  </si>
  <si>
    <t>1397.8</t>
  </si>
  <si>
    <t>164.98</t>
  </si>
  <si>
    <t>165.0</t>
  </si>
  <si>
    <t>78.5</t>
  </si>
  <si>
    <t>1292.8</t>
  </si>
  <si>
    <t>154.01</t>
  </si>
  <si>
    <t>154.0</t>
  </si>
  <si>
    <t>54.3</t>
  </si>
  <si>
    <t>1360</t>
  </si>
  <si>
    <t>161.03</t>
  </si>
  <si>
    <t>161.0</t>
  </si>
  <si>
    <t>70.3</t>
  </si>
  <si>
    <t>1390.6</t>
  </si>
  <si>
    <t>164.23</t>
  </si>
  <si>
    <t>164.2</t>
  </si>
  <si>
    <t>62.2</t>
  </si>
  <si>
    <t>c. 20</t>
  </si>
  <si>
    <t>161.3</t>
  </si>
  <si>
    <t>65.3</t>
  </si>
  <si>
    <t>1285.8</t>
  </si>
  <si>
    <t>153.28</t>
  </si>
  <si>
    <t>153.3</t>
  </si>
  <si>
    <t>59.0</t>
  </si>
  <si>
    <t>61.5</t>
  </si>
  <si>
    <t>1337</t>
  </si>
  <si>
    <t>158.63</t>
  </si>
  <si>
    <t>158.6</t>
  </si>
  <si>
    <t>61.2</t>
  </si>
  <si>
    <t>126</t>
  </si>
  <si>
    <t>1458.8</t>
  </si>
  <si>
    <t>158.48</t>
  </si>
  <si>
    <t>158.5</t>
  </si>
  <si>
    <t>158.3</t>
  </si>
  <si>
    <t>59.6</t>
  </si>
  <si>
    <t>1425.2</t>
  </si>
  <si>
    <t>167.84</t>
  </si>
  <si>
    <t>167.8</t>
  </si>
  <si>
    <t>70.2</t>
  </si>
  <si>
    <t>2900-2500 BC</t>
  </si>
  <si>
    <t>Västerbjers</t>
  </si>
  <si>
    <t>58.7</t>
  </si>
  <si>
    <t>35-50</t>
  </si>
  <si>
    <t>1228.8</t>
  </si>
  <si>
    <t>147.32</t>
  </si>
  <si>
    <t>147.3</t>
  </si>
  <si>
    <t>51.6</t>
  </si>
  <si>
    <t>c. 25</t>
  </si>
  <si>
    <t>1286.7</t>
  </si>
  <si>
    <t>153.37</t>
  </si>
  <si>
    <t>153.4</t>
  </si>
  <si>
    <t>71.5</t>
  </si>
  <si>
    <t>1458.4</t>
  </si>
  <si>
    <t>171.31</t>
  </si>
  <si>
    <t>171.3</t>
  </si>
  <si>
    <t>77.9</t>
  </si>
  <si>
    <t>79</t>
  </si>
  <si>
    <t>163.4</t>
  </si>
  <si>
    <t>65.4</t>
  </si>
  <si>
    <t>1519.4</t>
  </si>
  <si>
    <t>64.9</t>
  </si>
  <si>
    <t>70.5</t>
  </si>
  <si>
    <t>1371.51</t>
  </si>
  <si>
    <t>162.23</t>
  </si>
  <si>
    <t>162.2</t>
  </si>
  <si>
    <t>127.5</t>
  </si>
  <si>
    <t>154.2</t>
  </si>
  <si>
    <t>55.9</t>
  </si>
  <si>
    <t>171.5</t>
  </si>
  <si>
    <t>163.8</t>
  </si>
  <si>
    <t>138</t>
  </si>
  <si>
    <t>68.5</t>
  </si>
  <si>
    <t>1538.43</t>
  </si>
  <si>
    <t>166.16</t>
  </si>
  <si>
    <t>166.2</t>
  </si>
  <si>
    <t>1353.2</t>
  </si>
  <si>
    <t>160.32</t>
  </si>
  <si>
    <t>58.3</t>
  </si>
  <si>
    <t>152.1</t>
  </si>
  <si>
    <t>66.1</t>
  </si>
  <si>
    <t>161.9</t>
  </si>
  <si>
    <t>72.5</t>
  </si>
  <si>
    <t>136</t>
  </si>
  <si>
    <t>1469</t>
  </si>
  <si>
    <t>158.41</t>
  </si>
  <si>
    <t>158.4</t>
  </si>
  <si>
    <t>54.2</t>
  </si>
  <si>
    <t>1575.7</t>
  </si>
  <si>
    <t>67.0</t>
  </si>
  <si>
    <t>142</t>
  </si>
  <si>
    <t>1603.83</t>
  </si>
  <si>
    <t>171.58</t>
  </si>
  <si>
    <t>171.6</t>
  </si>
  <si>
    <t>76.9</t>
  </si>
  <si>
    <t>132.5</t>
  </si>
  <si>
    <t>1439.9</t>
  </si>
  <si>
    <t>155.58</t>
  </si>
  <si>
    <t>155.6</t>
  </si>
  <si>
    <t>58.1</t>
  </si>
  <si>
    <t>157.5</t>
  </si>
  <si>
    <t>56.7</t>
  </si>
  <si>
    <t>68.9</t>
  </si>
  <si>
    <t>160.4</t>
  </si>
  <si>
    <t>54.5</t>
  </si>
  <si>
    <t>125</t>
  </si>
  <si>
    <t>1421.61</t>
  </si>
  <si>
    <t>153.2</t>
  </si>
  <si>
    <t>56.2</t>
  </si>
  <si>
    <t>1475.57</t>
  </si>
  <si>
    <t>159.17</t>
  </si>
  <si>
    <t>2950-2450 BC</t>
  </si>
  <si>
    <t>Visby</t>
  </si>
  <si>
    <t>1461.1</t>
  </si>
  <si>
    <t>75.8</t>
  </si>
  <si>
    <t>150</t>
  </si>
  <si>
    <t>67.7</t>
  </si>
  <si>
    <t>134</t>
  </si>
  <si>
    <t>1614.9</t>
  </si>
  <si>
    <t>173.87</t>
  </si>
  <si>
    <t>173.9</t>
  </si>
  <si>
    <t>1267.3</t>
  </si>
  <si>
    <t>151.34</t>
  </si>
  <si>
    <t>151.3</t>
  </si>
  <si>
    <t>51.9</t>
  </si>
  <si>
    <t>1580.5</t>
  </si>
  <si>
    <t>170.08</t>
  </si>
  <si>
    <t>170.1</t>
  </si>
  <si>
    <t>68.3</t>
  </si>
  <si>
    <t>30-50</t>
  </si>
  <si>
    <t>1470</t>
  </si>
  <si>
    <t>172.53</t>
  </si>
  <si>
    <t>172.5</t>
  </si>
  <si>
    <t>1339.1</t>
  </si>
  <si>
    <t>158.85</t>
  </si>
  <si>
    <t>158.9</t>
  </si>
  <si>
    <t>58.4</t>
  </si>
  <si>
    <t>4000-1700 BC</t>
  </si>
  <si>
    <t>4800</t>
  </si>
  <si>
    <t>Haunø-Lauenkjor</t>
  </si>
  <si>
    <t>131</t>
  </si>
  <si>
    <t>1564.7</t>
  </si>
  <si>
    <t>168.91</t>
  </si>
  <si>
    <t>Langebjerg</t>
  </si>
  <si>
    <t>178.2</t>
  </si>
  <si>
    <t>Grydehøj</t>
  </si>
  <si>
    <t>180.4</t>
  </si>
  <si>
    <t>70.8</t>
  </si>
  <si>
    <t>Hjortholm Mose</t>
  </si>
  <si>
    <t>74.1</t>
  </si>
  <si>
    <t>1464.02</t>
  </si>
  <si>
    <t>171.9</t>
  </si>
  <si>
    <t>75.0</t>
  </si>
  <si>
    <t>Åstrup Ås</t>
  </si>
  <si>
    <t>c.20</t>
  </si>
  <si>
    <t>Korsør Nor</t>
  </si>
  <si>
    <t>176.7</t>
  </si>
  <si>
    <t>3300-2850 BC</t>
  </si>
  <si>
    <t>5025</t>
  </si>
  <si>
    <t>Hellested</t>
  </si>
  <si>
    <t>72.8</t>
  </si>
  <si>
    <t>67.4</t>
  </si>
  <si>
    <t>Poregård</t>
  </si>
  <si>
    <t>162.5</t>
  </si>
  <si>
    <t>57.9</t>
  </si>
  <si>
    <t>4500 ±45 BP</t>
  </si>
  <si>
    <t>5167</t>
  </si>
  <si>
    <t>Store Lyng</t>
  </si>
  <si>
    <t>158.2</t>
  </si>
  <si>
    <t>69.7</t>
  </si>
  <si>
    <t>4523 ±37 BP</t>
  </si>
  <si>
    <t>5182</t>
  </si>
  <si>
    <t>Østrup Mose</t>
  </si>
  <si>
    <t>4000-2700 BC</t>
  </si>
  <si>
    <t>5300</t>
  </si>
  <si>
    <t>Kelderød</t>
  </si>
  <si>
    <t>162.9</t>
  </si>
  <si>
    <t>3500-3300 BC</t>
  </si>
  <si>
    <t>5350</t>
  </si>
  <si>
    <t>Holmstrup</t>
  </si>
  <si>
    <t>81</t>
  </si>
  <si>
    <t>186.3</t>
  </si>
  <si>
    <t>90.5</t>
  </si>
  <si>
    <t>4710 ±90 BP</t>
  </si>
  <si>
    <t>5449</t>
  </si>
  <si>
    <t>Porsmose</t>
  </si>
  <si>
    <t>70.6</t>
  </si>
  <si>
    <t>165.4</t>
  </si>
  <si>
    <t>68.0</t>
  </si>
  <si>
    <t>4800 ±40 BP</t>
  </si>
  <si>
    <t>5547</t>
  </si>
  <si>
    <t>Hallebyga°rd</t>
  </si>
  <si>
    <t>71.3</t>
  </si>
  <si>
    <t>1400.2</t>
  </si>
  <si>
    <t>165.23</t>
  </si>
  <si>
    <t>165.2</t>
  </si>
  <si>
    <t>66.2</t>
  </si>
  <si>
    <t>3800-3500 BC</t>
  </si>
  <si>
    <t>Døjringe</t>
  </si>
  <si>
    <t>63.5</t>
  </si>
  <si>
    <t>163.0</t>
  </si>
  <si>
    <t>52.3</t>
  </si>
  <si>
    <t>70.9</t>
  </si>
  <si>
    <t>1371.2</t>
  </si>
  <si>
    <t>66.4</t>
  </si>
  <si>
    <t>4985 ±27 BP</t>
  </si>
  <si>
    <t>5753</t>
  </si>
  <si>
    <t>Viksø</t>
  </si>
  <si>
    <t>153.0</t>
  </si>
  <si>
    <t>56.1</t>
  </si>
  <si>
    <t>5025 ±40 BP</t>
  </si>
  <si>
    <t>5790</t>
  </si>
  <si>
    <t>Bodal Mose</t>
  </si>
  <si>
    <t>28-35</t>
  </si>
  <si>
    <t>69.5</t>
  </si>
  <si>
    <t>60.1</t>
  </si>
  <si>
    <t>2600-2000 BC</t>
  </si>
  <si>
    <t>4250</t>
  </si>
  <si>
    <t>N.-Cen. Europe</t>
  </si>
  <si>
    <t>Toedling</t>
  </si>
  <si>
    <t>30-60</t>
  </si>
  <si>
    <t>65.1</t>
  </si>
  <si>
    <t>159.9</t>
  </si>
  <si>
    <t>78</t>
  </si>
  <si>
    <t>178.8</t>
  </si>
  <si>
    <t>85.9</t>
  </si>
  <si>
    <t>172.9</t>
  </si>
  <si>
    <t>73.3</t>
  </si>
  <si>
    <t>77</t>
  </si>
  <si>
    <t>172.7</t>
  </si>
  <si>
    <t>Brandysek</t>
  </si>
  <si>
    <t>18-30</t>
  </si>
  <si>
    <t>165.3</t>
  </si>
  <si>
    <t>40-60</t>
  </si>
  <si>
    <t>166.6</t>
  </si>
  <si>
    <t>76</t>
  </si>
  <si>
    <t>53.7</t>
  </si>
  <si>
    <t>Brezno (BBC)</t>
  </si>
  <si>
    <t>62.5</t>
  </si>
  <si>
    <t>51.4</t>
  </si>
  <si>
    <t>Dolni Vestonice</t>
  </si>
  <si>
    <t>74.5</t>
  </si>
  <si>
    <t>155.5</t>
  </si>
  <si>
    <t>Holubice IV</t>
  </si>
  <si>
    <t>146.6</t>
  </si>
  <si>
    <t>Kbely</t>
  </si>
  <si>
    <t>25-45</t>
  </si>
  <si>
    <t>161.7</t>
  </si>
  <si>
    <t>Knezeves (BBC)</t>
  </si>
  <si>
    <t>139</t>
  </si>
  <si>
    <t>1495</t>
  </si>
  <si>
    <t>161.88</t>
  </si>
  <si>
    <t>57.0</t>
  </si>
  <si>
    <t>82</t>
  </si>
  <si>
    <t>159.8</t>
  </si>
  <si>
    <t>Lochenice</t>
  </si>
  <si>
    <t>73.6</t>
  </si>
  <si>
    <t>59.3</t>
  </si>
  <si>
    <t>Mala ohrada (BBC)</t>
  </si>
  <si>
    <t>164.7</t>
  </si>
  <si>
    <t>Mokruvky</t>
  </si>
  <si>
    <t>20-45</t>
  </si>
  <si>
    <t>1571.6</t>
  </si>
  <si>
    <t>169.29</t>
  </si>
  <si>
    <t>56.5</t>
  </si>
  <si>
    <t>Pavlov</t>
  </si>
  <si>
    <t>151.4</t>
  </si>
  <si>
    <t>53.6</t>
  </si>
  <si>
    <t>Plotiste</t>
  </si>
  <si>
    <t>174.4</t>
  </si>
  <si>
    <t>Radovesice</t>
  </si>
  <si>
    <t>76.2</t>
  </si>
  <si>
    <t>178.4</t>
  </si>
  <si>
    <t>78.9</t>
  </si>
  <si>
    <t>160.8</t>
  </si>
  <si>
    <t>71.9</t>
  </si>
  <si>
    <t>1511.8</t>
  </si>
  <si>
    <t>176.89</t>
  </si>
  <si>
    <t>176.9</t>
  </si>
  <si>
    <t>Tuchomerice (BBC)</t>
  </si>
  <si>
    <t>75.2</t>
  </si>
  <si>
    <t>Zabovresky</t>
  </si>
  <si>
    <t>Zidovice</t>
  </si>
  <si>
    <t>165.5</t>
  </si>
  <si>
    <t>66.7</t>
  </si>
  <si>
    <t>2800-2400 BC</t>
  </si>
  <si>
    <t>Braunsdorf</t>
  </si>
  <si>
    <t>1511</t>
  </si>
  <si>
    <t>163.71</t>
  </si>
  <si>
    <t>Schafstadt</t>
  </si>
  <si>
    <t>1481.2</t>
  </si>
  <si>
    <t>160.7</t>
  </si>
  <si>
    <t>63.4</t>
  </si>
  <si>
    <t>Großfahner</t>
  </si>
  <si>
    <t>1421.2</t>
  </si>
  <si>
    <t>167.43</t>
  </si>
  <si>
    <t>167.4</t>
  </si>
  <si>
    <t>75.5</t>
  </si>
  <si>
    <t>1238.4</t>
  </si>
  <si>
    <t>148.32</t>
  </si>
  <si>
    <t>148.3</t>
  </si>
  <si>
    <t>50.6</t>
  </si>
  <si>
    <t>1355.7</t>
  </si>
  <si>
    <t>160.58</t>
  </si>
  <si>
    <t>160.6</t>
  </si>
  <si>
    <t>20-29</t>
  </si>
  <si>
    <t>148</t>
  </si>
  <si>
    <t>1578.4</t>
  </si>
  <si>
    <t>170.32</t>
  </si>
  <si>
    <t>170.3</t>
  </si>
  <si>
    <t>77.5</t>
  </si>
  <si>
    <t>Bad Durrenberg</t>
  </si>
  <si>
    <t>40-49</t>
  </si>
  <si>
    <t>1486.2</t>
  </si>
  <si>
    <t>174.22</t>
  </si>
  <si>
    <t>174.2</t>
  </si>
  <si>
    <t>80.2</t>
  </si>
  <si>
    <t>Großkayna</t>
  </si>
  <si>
    <t>155.8</t>
  </si>
  <si>
    <t>Drosa</t>
  </si>
  <si>
    <t>20-22</t>
  </si>
  <si>
    <t>169.2</t>
  </si>
  <si>
    <t>Radegast</t>
  </si>
  <si>
    <t>25-49</t>
  </si>
  <si>
    <t>1350.4</t>
  </si>
  <si>
    <t>160.03</t>
  </si>
  <si>
    <t>160.0</t>
  </si>
  <si>
    <t>Bilzingsleben</t>
  </si>
  <si>
    <t>152.4</t>
  </si>
  <si>
    <t>1337.5</t>
  </si>
  <si>
    <t>158.68</t>
  </si>
  <si>
    <t>158.7</t>
  </si>
  <si>
    <t>156.1</t>
  </si>
  <si>
    <t>59.4</t>
  </si>
  <si>
    <t>Udestedt (2)</t>
  </si>
  <si>
    <t>Unseburg</t>
  </si>
  <si>
    <t>1402.2</t>
  </si>
  <si>
    <t>165.44</t>
  </si>
  <si>
    <t>Erfurt Nord</t>
  </si>
  <si>
    <t>20-24</t>
  </si>
  <si>
    <t>1309</t>
  </si>
  <si>
    <t>Erfurt-Nordhauser St.</t>
  </si>
  <si>
    <t>1308.8</t>
  </si>
  <si>
    <t>155.68</t>
  </si>
  <si>
    <t>Weißensee</t>
  </si>
  <si>
    <t>1358.3</t>
  </si>
  <si>
    <t>160.85</t>
  </si>
  <si>
    <t>Orlishausen</t>
  </si>
  <si>
    <t>1361.8</t>
  </si>
  <si>
    <t>161.22</t>
  </si>
  <si>
    <t>161.2</t>
  </si>
  <si>
    <t>60.9</t>
  </si>
  <si>
    <t>2900-2300 BC</t>
  </si>
  <si>
    <t>Franzhausen I (CWC)</t>
  </si>
  <si>
    <t>169.6</t>
  </si>
  <si>
    <t>Franzhausen III (CWC)</t>
  </si>
  <si>
    <t>158.1</t>
  </si>
  <si>
    <t>72.9</t>
  </si>
  <si>
    <t>172.1</t>
  </si>
  <si>
    <t>164.4</t>
  </si>
  <si>
    <t>19-22</t>
  </si>
  <si>
    <t>65.9</t>
  </si>
  <si>
    <t>54.7</t>
  </si>
  <si>
    <t>Franzhausen II</t>
  </si>
  <si>
    <t>Franzhausen V</t>
  </si>
  <si>
    <t>Franzhausen I</t>
  </si>
  <si>
    <t>73.4</t>
  </si>
  <si>
    <t>173.2</t>
  </si>
  <si>
    <t>169.7</t>
  </si>
  <si>
    <t>Franzhausen</t>
  </si>
  <si>
    <t>Franzhausen IV</t>
  </si>
  <si>
    <t>154.7</t>
  </si>
  <si>
    <t>55.0</t>
  </si>
  <si>
    <t>171.7</t>
  </si>
  <si>
    <t>173.0</t>
  </si>
  <si>
    <t>176.6</t>
  </si>
  <si>
    <t>178.5</t>
  </si>
  <si>
    <t>80</t>
  </si>
  <si>
    <t>1321.8</t>
  </si>
  <si>
    <t>157.04</t>
  </si>
  <si>
    <t>Brezno (WCC)</t>
  </si>
  <si>
    <t>72.6</t>
  </si>
  <si>
    <t>Cachovice</t>
  </si>
  <si>
    <t>Knezeves (CWC)</t>
  </si>
  <si>
    <t>136.5</t>
  </si>
  <si>
    <t>73.5</t>
  </si>
  <si>
    <t>Kobylisy</t>
  </si>
  <si>
    <t>66.5</t>
  </si>
  <si>
    <t>Kuclin</t>
  </si>
  <si>
    <t>Libesice</t>
  </si>
  <si>
    <t>Mala ohrada (WCC)</t>
  </si>
  <si>
    <t>177.5</t>
  </si>
  <si>
    <t>87.3</t>
  </si>
  <si>
    <t>Most</t>
  </si>
  <si>
    <t>1574</t>
  </si>
  <si>
    <t>169.75</t>
  </si>
  <si>
    <t>169.8</t>
  </si>
  <si>
    <t>Obrnice</t>
  </si>
  <si>
    <t>Pohorelice</t>
  </si>
  <si>
    <t>74.3</t>
  </si>
  <si>
    <t>175.3</t>
  </si>
  <si>
    <t>Poplze</t>
  </si>
  <si>
    <t>74.2</t>
  </si>
  <si>
    <t>Postoloprty</t>
  </si>
  <si>
    <t>64.2</t>
  </si>
  <si>
    <t>157.4</t>
  </si>
  <si>
    <t>81.7</t>
  </si>
  <si>
    <t>Prosetice</t>
  </si>
  <si>
    <t>145.5</t>
  </si>
  <si>
    <t>159.6</t>
  </si>
  <si>
    <t>56.9</t>
  </si>
  <si>
    <t>Rousi´nov</t>
  </si>
  <si>
    <t>165.8</t>
  </si>
  <si>
    <t>Siroke Trebcice</t>
  </si>
  <si>
    <t>18-25</t>
  </si>
  <si>
    <t>66.8</t>
  </si>
  <si>
    <t>58.9</t>
  </si>
  <si>
    <t>148.7</t>
  </si>
  <si>
    <t>Tucapy</t>
  </si>
  <si>
    <t>Tuchomerice (WCC)</t>
  </si>
  <si>
    <t>65.7</t>
  </si>
  <si>
    <t>160.2</t>
  </si>
  <si>
    <t>Velika Ves</t>
  </si>
  <si>
    <t>Vikletice</t>
  </si>
  <si>
    <t>151</t>
  </si>
  <si>
    <t>76.5</t>
  </si>
  <si>
    <t>167.5</t>
  </si>
  <si>
    <t>150.0</t>
  </si>
  <si>
    <t>Vrbice</t>
  </si>
  <si>
    <t>Vyskov</t>
  </si>
  <si>
    <t>Gemeinlebarn-Mitte</t>
  </si>
  <si>
    <t>171.8</t>
  </si>
  <si>
    <t>Brozany</t>
  </si>
  <si>
    <t>84</t>
  </si>
  <si>
    <t>175.7</t>
  </si>
  <si>
    <t>2800-3200 BC</t>
  </si>
  <si>
    <t>Schonstedt</t>
  </si>
  <si>
    <t>25.0</t>
  </si>
  <si>
    <t>61.7</t>
  </si>
  <si>
    <t>1363.1</t>
  </si>
  <si>
    <t>161.35</t>
  </si>
  <si>
    <t>61.3</t>
  </si>
  <si>
    <t>57</t>
  </si>
  <si>
    <t>52.8</t>
  </si>
  <si>
    <t>1343.8</t>
  </si>
  <si>
    <t>159.34</t>
  </si>
  <si>
    <t>159.3</t>
  </si>
  <si>
    <t>57.6</t>
  </si>
  <si>
    <t>1422.1</t>
  </si>
  <si>
    <t>167.52</t>
  </si>
  <si>
    <t>55</t>
  </si>
  <si>
    <t>144.6</t>
  </si>
  <si>
    <t>45.1</t>
  </si>
  <si>
    <t>Niederbosa</t>
  </si>
  <si>
    <t>62.7</t>
  </si>
  <si>
    <t>66.0</t>
  </si>
  <si>
    <t>3320-3080 BC</t>
  </si>
  <si>
    <t>5150</t>
  </si>
  <si>
    <t>165.1</t>
  </si>
  <si>
    <t>Ratzersdorf</t>
  </si>
  <si>
    <t>144.4</t>
  </si>
  <si>
    <t>4795 ± 60 BP</t>
  </si>
  <si>
    <t>5523</t>
  </si>
  <si>
    <t>Veyrier</t>
  </si>
  <si>
    <t>1492.59</t>
  </si>
  <si>
    <t>174.89</t>
  </si>
  <si>
    <t>49.2</t>
  </si>
  <si>
    <t>5200-4900 BC</t>
  </si>
  <si>
    <t>7000</t>
  </si>
  <si>
    <t>Bruchstedt</t>
  </si>
  <si>
    <t>25-30?</t>
  </si>
  <si>
    <t>1521.8</t>
  </si>
  <si>
    <t>164.58</t>
  </si>
  <si>
    <t>1450</t>
  </si>
  <si>
    <t>157.23</t>
  </si>
  <si>
    <t>157.2</t>
  </si>
  <si>
    <t>57.4</t>
  </si>
  <si>
    <t>1276.8</t>
  </si>
  <si>
    <t>152.34</t>
  </si>
  <si>
    <t>152.3</t>
  </si>
  <si>
    <t>54.9</t>
  </si>
  <si>
    <t>54</t>
  </si>
  <si>
    <t>1336.8</t>
  </si>
  <si>
    <t>146.05</t>
  </si>
  <si>
    <t>146.1</t>
  </si>
  <si>
    <t>43.1</t>
  </si>
  <si>
    <t>5500-4900 BC</t>
  </si>
  <si>
    <t>7150</t>
  </si>
  <si>
    <t>Erfurt</t>
  </si>
  <si>
    <t>1261.2</t>
  </si>
  <si>
    <t>150.71</t>
  </si>
  <si>
    <t>150.7</t>
  </si>
  <si>
    <t>57.7</t>
  </si>
  <si>
    <t>Schlotheim</t>
  </si>
  <si>
    <t>1304.5</t>
  </si>
  <si>
    <t>155.23</t>
  </si>
  <si>
    <t>155.2</t>
  </si>
  <si>
    <t>Bad Sulza</t>
  </si>
  <si>
    <t>1304.6</t>
  </si>
  <si>
    <t>155.24</t>
  </si>
  <si>
    <t>5500-5200 BC</t>
  </si>
  <si>
    <t>7300</t>
  </si>
  <si>
    <t>Bischleben</t>
  </si>
  <si>
    <t>1240.9</t>
  </si>
  <si>
    <t>148.59</t>
  </si>
  <si>
    <t>148.6</t>
  </si>
  <si>
    <t>61.0</t>
  </si>
  <si>
    <t>Sondershausen</t>
  </si>
  <si>
    <t>1389.1</t>
  </si>
  <si>
    <t>149.92</t>
  </si>
  <si>
    <t>149.9</t>
  </si>
  <si>
    <t>52.9</t>
  </si>
  <si>
    <t>61.8</t>
  </si>
  <si>
    <t>1253.9</t>
  </si>
  <si>
    <t>149.94</t>
  </si>
  <si>
    <t>154</t>
  </si>
  <si>
    <t>1505.5</t>
  </si>
  <si>
    <t>162.41</t>
  </si>
  <si>
    <t>162.4</t>
  </si>
  <si>
    <t>59.9</t>
  </si>
  <si>
    <t>1517.47</t>
  </si>
  <si>
    <t>164.15</t>
  </si>
  <si>
    <t>60.3</t>
  </si>
  <si>
    <t>63.7</t>
  </si>
  <si>
    <t>1300.7</t>
  </si>
  <si>
    <t>154.83</t>
  </si>
  <si>
    <t>154.8</t>
  </si>
  <si>
    <t>50.7</t>
  </si>
  <si>
    <t>1280.9</t>
  </si>
  <si>
    <t>152.77</t>
  </si>
  <si>
    <t>75.3</t>
  </si>
  <si>
    <t>4300-4000 BC</t>
  </si>
  <si>
    <t>6100</t>
  </si>
  <si>
    <t>France</t>
  </si>
  <si>
    <t>Pontcharaud</t>
  </si>
  <si>
    <t>151.2</t>
  </si>
  <si>
    <t>45</t>
  </si>
  <si>
    <t>1201.6</t>
  </si>
  <si>
    <t>144.48</t>
  </si>
  <si>
    <t>144.5</t>
  </si>
  <si>
    <t>44.8</t>
  </si>
  <si>
    <t>40+</t>
  </si>
  <si>
    <t>52.2</t>
  </si>
  <si>
    <t>30+</t>
  </si>
  <si>
    <t>69.3</t>
  </si>
  <si>
    <t>63.8</t>
  </si>
  <si>
    <t>1330.2</t>
  </si>
  <si>
    <t>157.92</t>
  </si>
  <si>
    <t>157.9</t>
  </si>
  <si>
    <t>143</t>
  </si>
  <si>
    <t>56</t>
  </si>
  <si>
    <t>1460.1</t>
  </si>
  <si>
    <t>157.72</t>
  </si>
  <si>
    <t>157.7</t>
  </si>
  <si>
    <t>58.6</t>
  </si>
  <si>
    <t>1379.4</t>
  </si>
  <si>
    <t>149.79</t>
  </si>
  <si>
    <t>149.8</t>
  </si>
  <si>
    <t>43.3</t>
  </si>
  <si>
    <t>52</t>
  </si>
  <si>
    <t>1439.3</t>
  </si>
  <si>
    <t>156.26</t>
  </si>
  <si>
    <t>156.3</t>
  </si>
  <si>
    <t>1427.1</t>
  </si>
  <si>
    <t>154.39</t>
  </si>
  <si>
    <t>154.4</t>
  </si>
  <si>
    <t>1525</t>
  </si>
  <si>
    <t>164.48</t>
  </si>
  <si>
    <t>164.5</t>
  </si>
  <si>
    <t>1358.35</t>
  </si>
  <si>
    <t>160.86</t>
  </si>
  <si>
    <t>1434.6</t>
  </si>
  <si>
    <t>155.89</t>
  </si>
  <si>
    <t>155.9</t>
  </si>
  <si>
    <t>52.5</t>
  </si>
  <si>
    <t>46</t>
  </si>
  <si>
    <t>1263.1</t>
  </si>
  <si>
    <t>52.0</t>
  </si>
  <si>
    <t>1405.4</t>
  </si>
  <si>
    <t>152.41</t>
  </si>
  <si>
    <t>51.7</t>
  </si>
  <si>
    <t>145</t>
  </si>
  <si>
    <t>1508.2</t>
  </si>
  <si>
    <t>162.79</t>
  </si>
  <si>
    <t>59.7</t>
  </si>
  <si>
    <t>1487.7</t>
  </si>
  <si>
    <t>160.72</t>
  </si>
  <si>
    <t>1510.4</t>
  </si>
  <si>
    <t>162.37</t>
  </si>
  <si>
    <t>145.3</t>
  </si>
  <si>
    <t>48.0</t>
  </si>
  <si>
    <t>1324.5</t>
  </si>
  <si>
    <t>157.32</t>
  </si>
  <si>
    <t>155</t>
  </si>
  <si>
    <t>1506.8</t>
  </si>
  <si>
    <t>162.22</t>
  </si>
  <si>
    <t>156</t>
  </si>
  <si>
    <t>1626.2</t>
  </si>
  <si>
    <t>174.05</t>
  </si>
  <si>
    <t>174.1</t>
  </si>
  <si>
    <t>49.4</t>
  </si>
  <si>
    <t>156.9</t>
  </si>
  <si>
    <t>56.8</t>
  </si>
  <si>
    <t>1318.2</t>
  </si>
  <si>
    <t>142.76</t>
  </si>
  <si>
    <t>142.8</t>
  </si>
  <si>
    <t>44.6</t>
  </si>
  <si>
    <t>1400.8</t>
  </si>
  <si>
    <t>152.48</t>
  </si>
  <si>
    <t>152.5</t>
  </si>
  <si>
    <t>47.4</t>
  </si>
  <si>
    <t>48</t>
  </si>
  <si>
    <t>46.1</t>
  </si>
  <si>
    <t>145.8</t>
  </si>
  <si>
    <t>41.9</t>
  </si>
  <si>
    <t>51</t>
  </si>
  <si>
    <t>50</t>
  </si>
  <si>
    <t>1349.4</t>
  </si>
  <si>
    <t>146.34</t>
  </si>
  <si>
    <t>146.3</t>
  </si>
  <si>
    <t>50.2</t>
  </si>
  <si>
    <t>151.5</t>
  </si>
  <si>
    <t>1326</t>
  </si>
  <si>
    <t>157.48</t>
  </si>
  <si>
    <t>45-55</t>
  </si>
  <si>
    <t>128</t>
  </si>
  <si>
    <t>1418</t>
  </si>
  <si>
    <t>153.05</t>
  </si>
  <si>
    <t>153.1</t>
  </si>
  <si>
    <t>3000-4000 BC</t>
  </si>
  <si>
    <t>5450</t>
  </si>
  <si>
    <t>Italy</t>
  </si>
  <si>
    <t xml:space="preserve">Fontenoce Recanati  </t>
  </si>
  <si>
    <t>152.2</t>
  </si>
  <si>
    <t>44.7</t>
  </si>
  <si>
    <t>160.1</t>
  </si>
  <si>
    <t>58.0</t>
  </si>
  <si>
    <t>1498.4</t>
  </si>
  <si>
    <t>175.49</t>
  </si>
  <si>
    <t>175.5</t>
  </si>
  <si>
    <t>1300.42</t>
  </si>
  <si>
    <t>47.5</t>
  </si>
  <si>
    <t>1388.2</t>
  </si>
  <si>
    <t>163.98</t>
  </si>
  <si>
    <t>164.0</t>
  </si>
  <si>
    <t>1422.8</t>
  </si>
  <si>
    <t>167.59</t>
  </si>
  <si>
    <t>167.6</t>
  </si>
  <si>
    <t>73.8</t>
  </si>
  <si>
    <t>1532.4</t>
  </si>
  <si>
    <t>64.5</t>
  </si>
  <si>
    <t>Mesolithic</t>
  </si>
  <si>
    <t>9090 ± 150 BP</t>
  </si>
  <si>
    <t>10224</t>
  </si>
  <si>
    <t>Gough's Cave</t>
  </si>
  <si>
    <t>20+</t>
  </si>
  <si>
    <t>1529.54</t>
  </si>
  <si>
    <t>164.81</t>
  </si>
  <si>
    <t>67.1</t>
  </si>
  <si>
    <t>5160 ±100 BP</t>
  </si>
  <si>
    <t>5928</t>
  </si>
  <si>
    <t>Dragsholm</t>
  </si>
  <si>
    <t>151.0</t>
  </si>
  <si>
    <t>53.1</t>
  </si>
  <si>
    <t>1245.3</t>
  </si>
  <si>
    <t>149.04</t>
  </si>
  <si>
    <t>149.0</t>
  </si>
  <si>
    <t>49.0</t>
  </si>
  <si>
    <t>5220 ±70 BP</t>
  </si>
  <si>
    <t>6025</t>
  </si>
  <si>
    <t>Sejrø</t>
  </si>
  <si>
    <t>25-40</t>
  </si>
  <si>
    <t>153</t>
  </si>
  <si>
    <t>1484.1</t>
  </si>
  <si>
    <t>160.46</t>
  </si>
  <si>
    <t>160.5</t>
  </si>
  <si>
    <t>60.0</t>
  </si>
  <si>
    <t>3700-3200 BC</t>
  </si>
  <si>
    <t>6232</t>
  </si>
  <si>
    <t>Bloksbjerg</t>
  </si>
  <si>
    <t>5540 ± 65 BP</t>
  </si>
  <si>
    <t>6348</t>
  </si>
  <si>
    <t>Vængesø 2</t>
  </si>
  <si>
    <t>153.9</t>
  </si>
  <si>
    <t>5500 ± 70 BP</t>
  </si>
  <si>
    <t>6372</t>
  </si>
  <si>
    <t>Vaegenso</t>
  </si>
  <si>
    <t>5000 BC</t>
  </si>
  <si>
    <t>6950</t>
  </si>
  <si>
    <t>Skateholm I</t>
  </si>
  <si>
    <t>50-55</t>
  </si>
  <si>
    <t>1533.4</t>
  </si>
  <si>
    <t>78.3</t>
  </si>
  <si>
    <t>Skateholm II</t>
  </si>
  <si>
    <t>1402.06</t>
  </si>
  <si>
    <t>165.43</t>
  </si>
  <si>
    <t>22-25</t>
  </si>
  <si>
    <t>150.2</t>
  </si>
  <si>
    <t>1310.97</t>
  </si>
  <si>
    <t>155.91</t>
  </si>
  <si>
    <t>1311.3</t>
  </si>
  <si>
    <t>155.94</t>
  </si>
  <si>
    <t>1362.4</t>
  </si>
  <si>
    <t>161.28</t>
  </si>
  <si>
    <t>1546.77</t>
  </si>
  <si>
    <t>166.78</t>
  </si>
  <si>
    <t>166.8</t>
  </si>
  <si>
    <t>64.3</t>
  </si>
  <si>
    <t>154.6</t>
  </si>
  <si>
    <t>5100 BC</t>
  </si>
  <si>
    <t>7050</t>
  </si>
  <si>
    <t>55.3</t>
  </si>
  <si>
    <t>6180 ± 95 BP</t>
  </si>
  <si>
    <t>7079</t>
  </si>
  <si>
    <t>Korsor Glaesverk</t>
  </si>
  <si>
    <t>65.5</t>
  </si>
  <si>
    <t>154.1</t>
  </si>
  <si>
    <t>5150 BC</t>
  </si>
  <si>
    <t>7100</t>
  </si>
  <si>
    <t>138.5</t>
  </si>
  <si>
    <t>156.5</t>
  </si>
  <si>
    <t>5200 BC</t>
  </si>
  <si>
    <t>6820 ±55 BP</t>
  </si>
  <si>
    <t>7663</t>
  </si>
  <si>
    <t>Tybrind Vig</t>
  </si>
  <si>
    <t>146.8</t>
  </si>
  <si>
    <t>c. 9000 BP</t>
  </si>
  <si>
    <t>9000</t>
  </si>
  <si>
    <t>Koelbjerg</t>
  </si>
  <si>
    <t>62.9</t>
  </si>
  <si>
    <t>6140-7100 BC</t>
  </si>
  <si>
    <t>9042</t>
  </si>
  <si>
    <t>Holmegård</t>
  </si>
  <si>
    <t>82.8</t>
  </si>
  <si>
    <t>6290 BP</t>
  </si>
  <si>
    <t>6290</t>
  </si>
  <si>
    <t>Birsmatten</t>
  </si>
  <si>
    <t>4850 calBC</t>
  </si>
  <si>
    <t>6850</t>
  </si>
  <si>
    <t>Bottendorf</t>
  </si>
  <si>
    <t>158.8</t>
  </si>
  <si>
    <t>6550 calBC</t>
  </si>
  <si>
    <t>8550</t>
  </si>
  <si>
    <t>153.7</t>
  </si>
  <si>
    <t>5770 ± 41 BP</t>
  </si>
  <si>
    <t>6575</t>
  </si>
  <si>
    <t>Le Rastel</t>
  </si>
  <si>
    <t>1440.95</t>
  </si>
  <si>
    <t>169.49</t>
  </si>
  <si>
    <t>169.5</t>
  </si>
  <si>
    <t>6440 ±55 BP</t>
  </si>
  <si>
    <t>7363</t>
  </si>
  <si>
    <t>Teviec</t>
  </si>
  <si>
    <t>163.5</t>
  </si>
  <si>
    <t>70.7</t>
  </si>
  <si>
    <t>1595.31</t>
  </si>
  <si>
    <t>171.45</t>
  </si>
  <si>
    <t>146.5</t>
  </si>
  <si>
    <t>45.9</t>
  </si>
  <si>
    <t>69.1</t>
  </si>
  <si>
    <t>148.9</t>
  </si>
  <si>
    <t>63.9</t>
  </si>
  <si>
    <t>1442.25</t>
  </si>
  <si>
    <t>1416.7</t>
  </si>
  <si>
    <t>153.43</t>
  </si>
  <si>
    <t>6575± 350 BP</t>
  </si>
  <si>
    <t>7412</t>
  </si>
  <si>
    <t>Hoedic</t>
  </si>
  <si>
    <t>1278.59</t>
  </si>
  <si>
    <t>152.52</t>
  </si>
  <si>
    <t>154.3</t>
  </si>
  <si>
    <t>1331.54</t>
  </si>
  <si>
    <t>158.06</t>
  </si>
  <si>
    <t>7800-6640 BP</t>
  </si>
  <si>
    <t>7720</t>
  </si>
  <si>
    <t>Cuzoul de Gramat</t>
  </si>
  <si>
    <t>1582.65</t>
  </si>
  <si>
    <t>170.17</t>
  </si>
  <si>
    <t>170.2</t>
  </si>
  <si>
    <t>68.7</t>
  </si>
  <si>
    <t>7205±50 BP</t>
  </si>
  <si>
    <t>8047</t>
  </si>
  <si>
    <t>Loschbour</t>
  </si>
  <si>
    <t>1533.64</t>
  </si>
  <si>
    <t>64.0</t>
  </si>
  <si>
    <t>c. 9150-7950 BP</t>
  </si>
  <si>
    <t>Culoz</t>
  </si>
  <si>
    <t>8640 ± 380 BP</t>
  </si>
  <si>
    <t>9689</t>
  </si>
  <si>
    <t>&gt; 7000 BC</t>
  </si>
  <si>
    <t>10000</t>
  </si>
  <si>
    <t>Bonifacio</t>
  </si>
  <si>
    <t>1404.91</t>
  </si>
  <si>
    <t>152.47</t>
  </si>
  <si>
    <t>7330 ±59 BP</t>
  </si>
  <si>
    <t>8138</t>
  </si>
  <si>
    <t>Mondeval</t>
  </si>
  <si>
    <t>1556.91</t>
  </si>
  <si>
    <t>167.57</t>
  </si>
  <si>
    <t>67.6</t>
  </si>
  <si>
    <t>7740±150 BP</t>
  </si>
  <si>
    <t>8612</t>
  </si>
  <si>
    <t>Vatte di Zambana</t>
  </si>
  <si>
    <t>150.6</t>
  </si>
  <si>
    <t>8600 ± 100 BP</t>
  </si>
  <si>
    <t>9632</t>
  </si>
  <si>
    <t>Molara</t>
  </si>
  <si>
    <t>72.3</t>
  </si>
  <si>
    <t>169.4</t>
  </si>
  <si>
    <t>9270± 100 BP</t>
  </si>
  <si>
    <t>10455</t>
  </si>
  <si>
    <t>Uzzo</t>
  </si>
  <si>
    <t>65.8</t>
  </si>
  <si>
    <t>61.9</t>
  </si>
  <si>
    <t>68.8</t>
  </si>
  <si>
    <t>63.1</t>
  </si>
  <si>
    <t>10000-11000 BP</t>
  </si>
  <si>
    <t>10500</t>
  </si>
  <si>
    <t>Arene Candide</t>
  </si>
  <si>
    <t>1368.27</t>
  </si>
  <si>
    <t>Iberia</t>
  </si>
  <si>
    <t>Moita de Sebastiao</t>
  </si>
  <si>
    <t>5212±100 calBC</t>
  </si>
  <si>
    <t>7162</t>
  </si>
  <si>
    <t>Los Canes</t>
  </si>
  <si>
    <t>47.0</t>
  </si>
  <si>
    <t>6360±80  BP</t>
  </si>
  <si>
    <t>7296</t>
  </si>
  <si>
    <t>Muge Arruda</t>
  </si>
  <si>
    <t>5759±67 calBC</t>
  </si>
  <si>
    <t>7709</t>
  </si>
  <si>
    <t>15-19</t>
  </si>
  <si>
    <t>155.1</t>
  </si>
  <si>
    <t>5831±92 calBC</t>
  </si>
  <si>
    <t>7781</t>
  </si>
  <si>
    <t>1338.61</t>
  </si>
  <si>
    <t>6810±70 to 7240±70 BP</t>
  </si>
  <si>
    <t>7870</t>
  </si>
  <si>
    <t>156.2</t>
  </si>
  <si>
    <t>163.3</t>
  </si>
  <si>
    <t>147.5</t>
  </si>
  <si>
    <t>41.7</t>
  </si>
  <si>
    <t>8290±105 BP</t>
  </si>
  <si>
    <t>9271</t>
  </si>
  <si>
    <t>Balkans</t>
  </si>
  <si>
    <t>Schela Cladovei</t>
  </si>
  <si>
    <t>1343.6</t>
  </si>
  <si>
    <t>159.32</t>
  </si>
  <si>
    <t>177.2</t>
  </si>
  <si>
    <t>168.0</t>
  </si>
  <si>
    <t>73.0</t>
  </si>
  <si>
    <t>122</t>
  </si>
  <si>
    <t>173.8</t>
  </si>
  <si>
    <t>71.6</t>
  </si>
  <si>
    <t>1510.5</t>
  </si>
  <si>
    <t>176.76</t>
  </si>
  <si>
    <t>176.8</t>
  </si>
  <si>
    <t>1431</t>
  </si>
  <si>
    <t>168.45</t>
  </si>
  <si>
    <t>168.5</t>
  </si>
  <si>
    <t>1477</t>
  </si>
  <si>
    <t>173.26</t>
  </si>
  <si>
    <t>173.3</t>
  </si>
  <si>
    <t>90</t>
  </si>
  <si>
    <t>1717.7</t>
  </si>
  <si>
    <t>183.5</t>
  </si>
  <si>
    <t>73.9</t>
  </si>
  <si>
    <t>1470.8</t>
  </si>
  <si>
    <t>172.61</t>
  </si>
  <si>
    <t>1413.1</t>
  </si>
  <si>
    <t>166.58</t>
  </si>
  <si>
    <t>94</t>
  </si>
  <si>
    <t>1681.2</t>
  </si>
  <si>
    <t>180.56</t>
  </si>
  <si>
    <t>180.6</t>
  </si>
  <si>
    <t>72.7</t>
  </si>
  <si>
    <t>174.8</t>
  </si>
  <si>
    <t>76.1</t>
  </si>
  <si>
    <t>116</t>
  </si>
  <si>
    <t>1539.8</t>
  </si>
  <si>
    <t>165.55</t>
  </si>
  <si>
    <t>165.6</t>
  </si>
  <si>
    <t>Late Up. Pal.</t>
  </si>
  <si>
    <t>11,570 ± 100</t>
  </si>
  <si>
    <t>13457</t>
  </si>
  <si>
    <t>Oberkassel</t>
  </si>
  <si>
    <t>1589.29</t>
  </si>
  <si>
    <t>170.84</t>
  </si>
  <si>
    <t>11610 ± 110 BP</t>
  </si>
  <si>
    <t>13504</t>
  </si>
  <si>
    <t>Bichon</t>
  </si>
  <si>
    <t>1396.05</t>
  </si>
  <si>
    <t>12180 ±110 BP</t>
  </si>
  <si>
    <t>14241</t>
  </si>
  <si>
    <t>18,200±0.2 BP</t>
  </si>
  <si>
    <t>21922</t>
  </si>
  <si>
    <t>Neuessing</t>
  </si>
  <si>
    <t>Tardiglacial</t>
  </si>
  <si>
    <t>13000</t>
  </si>
  <si>
    <t>Chancelade</t>
  </si>
  <si>
    <t>149</t>
  </si>
  <si>
    <t>Late Tardiglacial</t>
  </si>
  <si>
    <t>Rochereil</t>
  </si>
  <si>
    <t>Cap Blanc</t>
  </si>
  <si>
    <t>1442.03</t>
  </si>
  <si>
    <t>155.98</t>
  </si>
  <si>
    <t>11130 ±100 BP</t>
  </si>
  <si>
    <t>13034</t>
  </si>
  <si>
    <t>Grotte des Enfants</t>
  </si>
  <si>
    <t>1282.39</t>
  </si>
  <si>
    <t>152.92</t>
  </si>
  <si>
    <t>152.9</t>
  </si>
  <si>
    <t>48.1</t>
  </si>
  <si>
    <t>Azilian (12000 BP)</t>
  </si>
  <si>
    <t>14051</t>
  </si>
  <si>
    <t>Le Peyrat</t>
  </si>
  <si>
    <t>69.8</t>
  </si>
  <si>
    <t>1401.37</t>
  </si>
  <si>
    <t>165.35</t>
  </si>
  <si>
    <t>71.7</t>
  </si>
  <si>
    <t>15290 ±150 BP</t>
  </si>
  <si>
    <t>18394</t>
  </si>
  <si>
    <t>Bruniquel</t>
  </si>
  <si>
    <t>25+</t>
  </si>
  <si>
    <t>64.7</t>
  </si>
  <si>
    <t>1494.26</t>
  </si>
  <si>
    <t>161.25</t>
  </si>
  <si>
    <t>15780 ± 200 BP</t>
  </si>
  <si>
    <t>19013</t>
  </si>
  <si>
    <t>Saint Germain-la-Rivière</t>
  </si>
  <si>
    <t>1445.76</t>
  </si>
  <si>
    <t>156.36</t>
  </si>
  <si>
    <t>9925 ± 50 BP</t>
  </si>
  <si>
    <t>11367</t>
  </si>
  <si>
    <t>75.4</t>
  </si>
  <si>
    <t>1520.05</t>
  </si>
  <si>
    <t>163.85</t>
  </si>
  <si>
    <t>10065 ± 55 BP</t>
  </si>
  <si>
    <t>11615</t>
  </si>
  <si>
    <t>1527.92</t>
  </si>
  <si>
    <t>164.65</t>
  </si>
  <si>
    <t>10280 ±110 BP</t>
  </si>
  <si>
    <t>12095</t>
  </si>
  <si>
    <t>Riparo Continenza</t>
  </si>
  <si>
    <t>1330.52</t>
  </si>
  <si>
    <t>157.95</t>
  </si>
  <si>
    <t>158.0</t>
  </si>
  <si>
    <t>10720 ± 55 BP</t>
  </si>
  <si>
    <t>12702</t>
  </si>
  <si>
    <t>1361.74</t>
  </si>
  <si>
    <t>161.21</t>
  </si>
  <si>
    <t>1419.87</t>
  </si>
  <si>
    <t>167.29</t>
  </si>
  <si>
    <t>Romanelli</t>
  </si>
  <si>
    <t>1617.61</t>
  </si>
  <si>
    <t>173.7</t>
  </si>
  <si>
    <t>San Teodoro</t>
  </si>
  <si>
    <t>11150 ±150 BP</t>
  </si>
  <si>
    <t>13051</t>
  </si>
  <si>
    <t>Romito</t>
  </si>
  <si>
    <t>131.5</t>
  </si>
  <si>
    <t>1462.45</t>
  </si>
  <si>
    <t>52.7</t>
  </si>
  <si>
    <t>12140 ±150 BP</t>
  </si>
  <si>
    <t>14204</t>
  </si>
  <si>
    <t>Villabruna</t>
  </si>
  <si>
    <t>133.5</t>
  </si>
  <si>
    <t>1542.44</t>
  </si>
  <si>
    <t>166.67</t>
  </si>
  <si>
    <t>166.7</t>
  </si>
  <si>
    <t>13430 ± 180 BP</t>
  </si>
  <si>
    <t>16332</t>
  </si>
  <si>
    <t>Riparo Tagliente</t>
  </si>
  <si>
    <t>69.2</t>
  </si>
  <si>
    <t>Early Up. Pal.</t>
  </si>
  <si>
    <t>28890 ± 260 BP</t>
  </si>
  <si>
    <t>33700</t>
  </si>
  <si>
    <t>Paviland</t>
  </si>
  <si>
    <t>74.8</t>
  </si>
  <si>
    <t>22930 ± 200 BP</t>
  </si>
  <si>
    <t>27530</t>
  </si>
  <si>
    <t>Sunghir</t>
  </si>
  <si>
    <t>45-65</t>
  </si>
  <si>
    <t>179.7</t>
  </si>
  <si>
    <t>78.1</t>
  </si>
  <si>
    <t>25570 ± 280 BP</t>
  </si>
  <si>
    <t>30573</t>
  </si>
  <si>
    <t>Dolní Vestonice</t>
  </si>
  <si>
    <t>25950 ±630 BP</t>
  </si>
  <si>
    <t>30831</t>
  </si>
  <si>
    <t>1453.04</t>
  </si>
  <si>
    <t>157.22</t>
  </si>
  <si>
    <t>26000 BP</t>
  </si>
  <si>
    <t>30965</t>
  </si>
  <si>
    <t>Predmostí</t>
  </si>
  <si>
    <t>1622.42</t>
  </si>
  <si>
    <t>1454.39</t>
  </si>
  <si>
    <t>157.46</t>
  </si>
  <si>
    <t>57.3</t>
  </si>
  <si>
    <t>1536.67</t>
  </si>
  <si>
    <t>166.21</t>
  </si>
  <si>
    <t>127.2</t>
  </si>
  <si>
    <t>1466.27</t>
  </si>
  <si>
    <t>158.98</t>
  </si>
  <si>
    <t>72.4</t>
  </si>
  <si>
    <t>1424.8</t>
  </si>
  <si>
    <t>26170 ± 450 BP</t>
  </si>
  <si>
    <t>31039</t>
  </si>
  <si>
    <t>26640 ±110 BP</t>
  </si>
  <si>
    <t>31427</t>
  </si>
  <si>
    <t>17-19</t>
  </si>
  <si>
    <t>1553.15</t>
  </si>
  <si>
    <t>168.05</t>
  </si>
  <si>
    <t>168.1</t>
  </si>
  <si>
    <t>23440 ± 190 BP</t>
  </si>
  <si>
    <t>28304</t>
  </si>
  <si>
    <t>23630 ±130 BP</t>
  </si>
  <si>
    <t>28563</t>
  </si>
  <si>
    <t>La Rochette</t>
  </si>
  <si>
    <t>157.1</t>
  </si>
  <si>
    <t>27680 ±270 BP</t>
  </si>
  <si>
    <t>32285</t>
  </si>
  <si>
    <t>Cro-Magnon</t>
  </si>
  <si>
    <t>76.6</t>
  </si>
  <si>
    <t>1638.73</t>
  </si>
  <si>
    <t>175.74</t>
  </si>
  <si>
    <t>27680 ± 270 BP</t>
  </si>
  <si>
    <t>133.7</t>
  </si>
  <si>
    <t>1503.08</t>
  </si>
  <si>
    <t>162.7</t>
  </si>
  <si>
    <t>177.0</t>
  </si>
  <si>
    <t>76.3</t>
  </si>
  <si>
    <t>c. 22000 BP</t>
  </si>
  <si>
    <t>26406</t>
  </si>
  <si>
    <t>Parabita (Veneri)</t>
  </si>
  <si>
    <t>75.7</t>
  </si>
  <si>
    <t>1503.87</t>
  </si>
  <si>
    <t>176.07</t>
  </si>
  <si>
    <t>176.1</t>
  </si>
  <si>
    <t>ca. 30</t>
  </si>
  <si>
    <t>1449.78</t>
  </si>
  <si>
    <t>170.41</t>
  </si>
  <si>
    <t>170.4</t>
  </si>
  <si>
    <t>80.1</t>
  </si>
  <si>
    <t>1709.3</t>
  </si>
  <si>
    <t>182.95</t>
  </si>
  <si>
    <t>183.0</t>
  </si>
  <si>
    <t>82.1</t>
  </si>
  <si>
    <t>23470 ± 370</t>
  </si>
  <si>
    <t>28396</t>
  </si>
  <si>
    <t>Paglicci</t>
  </si>
  <si>
    <t>24410 ±320 BP</t>
  </si>
  <si>
    <t>29190</t>
  </si>
  <si>
    <t>Ostuni</t>
  </si>
  <si>
    <t>1603.5</t>
  </si>
  <si>
    <t>172.93</t>
  </si>
  <si>
    <t>24800 ± 800 BP</t>
  </si>
  <si>
    <t>29576</t>
  </si>
  <si>
    <t>Barma Grande</t>
  </si>
  <si>
    <t>79.6</t>
  </si>
  <si>
    <t>1640.8</t>
  </si>
  <si>
    <t>190.37</t>
  </si>
  <si>
    <t>190.4</t>
  </si>
  <si>
    <t>84.9</t>
  </si>
  <si>
    <t>Caviglione</t>
  </si>
  <si>
    <t>New Calibrated Hieght</t>
  </si>
  <si>
    <t xml:space="preserve">New Body Mass </t>
  </si>
  <si>
    <t>Diffence</t>
  </si>
  <si>
    <t xml:space="preserve">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</si>
</sst>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0"/>
  <sheetViews>
    <sheetView tabSelected="1" topLeftCell="B406" workbookViewId="0">
      <selection activeCell="R8" sqref="R8"/>
    </sheetView>
  </sheetViews>
  <sheetFormatPr defaultRowHeight="15" x14ac:dyDescent="0.25"/>
  <cols>
    <col min="1" max="1" width="18.5703125" style="3" customWidth="1"/>
    <col min="2" max="2" width="18.140625" style="3" customWidth="1"/>
    <col min="3" max="3" width="9.140625" style="3"/>
    <col min="4" max="4" width="21.28515625" style="3" customWidth="1"/>
    <col min="5" max="5" width="22" style="3" customWidth="1"/>
    <col min="6" max="6" width="9.140625" style="3"/>
    <col min="7" max="7" width="16.85546875" style="3" customWidth="1"/>
    <col min="8" max="11" width="0" style="3" hidden="1" customWidth="1"/>
    <col min="12" max="12" width="12.140625" style="3" hidden="1" customWidth="1"/>
    <col min="13" max="13" width="17.42578125" style="1" customWidth="1"/>
    <col min="14" max="14" width="12.42578125" style="3" customWidth="1"/>
    <col min="15" max="15" width="15.140625" style="3" customWidth="1"/>
    <col min="16" max="16" width="14" style="3" customWidth="1"/>
    <col min="17" max="17" width="17.85546875" style="3" customWidth="1"/>
    <col min="18" max="18" width="17" style="3" customWidth="1"/>
    <col min="19" max="19" width="14.7109375" style="3" customWidth="1"/>
    <col min="20" max="20" width="23.7109375" style="1" customWidth="1"/>
    <col min="21" max="21" width="14.28515625" style="3" customWidth="1"/>
    <col min="22" max="22" width="9.140625" style="5"/>
    <col min="23" max="16384" width="9.140625" style="3"/>
  </cols>
  <sheetData>
    <row r="1" spans="1:2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1408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1407</v>
      </c>
      <c r="U1" s="1" t="s">
        <v>1409</v>
      </c>
      <c r="V1" s="2" t="s">
        <v>1410</v>
      </c>
    </row>
    <row r="2" spans="1:22" x14ac:dyDescent="0.25">
      <c r="A2" s="3" t="s">
        <v>18</v>
      </c>
      <c r="B2" s="3" t="s">
        <v>115</v>
      </c>
      <c r="C2" s="3" t="s">
        <v>116</v>
      </c>
      <c r="D2" s="3" t="s">
        <v>117</v>
      </c>
      <c r="E2" s="3" t="s">
        <v>118</v>
      </c>
      <c r="F2" s="3">
        <v>1</v>
      </c>
      <c r="G2" s="3" t="s">
        <v>119</v>
      </c>
      <c r="I2" s="3" t="s">
        <v>120</v>
      </c>
      <c r="K2" s="3" t="s">
        <v>121</v>
      </c>
      <c r="L2" s="3" t="s">
        <v>122</v>
      </c>
      <c r="M2" s="1" t="s">
        <v>123</v>
      </c>
      <c r="N2" s="3" t="s">
        <v>124</v>
      </c>
      <c r="O2" s="4">
        <f>30.1*(T2)^2/10000</f>
        <v>108.08985250000002</v>
      </c>
      <c r="P2" s="3">
        <v>192.4</v>
      </c>
      <c r="Q2" s="3">
        <v>194.7</v>
      </c>
      <c r="R2" s="3">
        <v>188.5</v>
      </c>
      <c r="S2" s="3">
        <v>185.2</v>
      </c>
      <c r="T2" s="1">
        <v>189.5</v>
      </c>
      <c r="U2" s="3">
        <f>T2-M2</f>
        <v>-4.6999999999999886</v>
      </c>
      <c r="V2" s="5">
        <f>(U2/M2)</f>
        <v>-2.4201853759011273E-2</v>
      </c>
    </row>
    <row r="3" spans="1:22" x14ac:dyDescent="0.25">
      <c r="A3" s="3" t="s">
        <v>18</v>
      </c>
      <c r="B3" s="3" t="s">
        <v>519</v>
      </c>
      <c r="C3" s="3" t="s">
        <v>520</v>
      </c>
      <c r="D3" s="3" t="s">
        <v>117</v>
      </c>
      <c r="E3" s="3" t="s">
        <v>521</v>
      </c>
      <c r="F3" s="3">
        <v>1</v>
      </c>
      <c r="G3" s="3" t="s">
        <v>385</v>
      </c>
      <c r="I3" s="3" t="s">
        <v>522</v>
      </c>
      <c r="M3" s="1" t="s">
        <v>523</v>
      </c>
      <c r="N3" s="3" t="s">
        <v>524</v>
      </c>
      <c r="O3" s="4">
        <f>30.1*(T3)^2/10000</f>
        <v>107.63401809999999</v>
      </c>
      <c r="P3" s="3">
        <v>185</v>
      </c>
      <c r="Q3" s="3">
        <v>189.1</v>
      </c>
      <c r="T3" s="1">
        <v>189.1</v>
      </c>
      <c r="U3" s="3">
        <f>T3-M3</f>
        <v>2.7999999999999829</v>
      </c>
      <c r="V3" s="5">
        <f>(U3/M3)</f>
        <v>1.5029522275898995E-2</v>
      </c>
    </row>
    <row r="4" spans="1:22" x14ac:dyDescent="0.25">
      <c r="A4" s="3" t="s">
        <v>993</v>
      </c>
      <c r="B4" s="3" t="s">
        <v>1184</v>
      </c>
      <c r="C4" s="3" t="s">
        <v>1185</v>
      </c>
      <c r="D4" s="3" t="s">
        <v>1186</v>
      </c>
      <c r="E4" s="3" t="s">
        <v>1187</v>
      </c>
      <c r="F4" s="3">
        <v>1</v>
      </c>
      <c r="G4" s="3" t="s">
        <v>322</v>
      </c>
      <c r="I4" s="3" t="s">
        <v>775</v>
      </c>
      <c r="K4" s="3" t="s">
        <v>1196</v>
      </c>
      <c r="L4" s="3" t="s">
        <v>1197</v>
      </c>
      <c r="M4" s="1" t="s">
        <v>1198</v>
      </c>
      <c r="N4" s="3" t="s">
        <v>35</v>
      </c>
      <c r="O4" s="4">
        <f>30.1*(T4)^2/10000</f>
        <v>105.4819584</v>
      </c>
      <c r="P4" s="3">
        <v>180.4</v>
      </c>
      <c r="Q4" s="3">
        <v>187.2</v>
      </c>
      <c r="T4" s="1">
        <v>187.2</v>
      </c>
      <c r="U4" s="3">
        <f>T4-M4</f>
        <v>10.399999999999977</v>
      </c>
      <c r="V4" s="5">
        <f>(U4/M4)</f>
        <v>5.8823529411764573E-2</v>
      </c>
    </row>
    <row r="5" spans="1:22" x14ac:dyDescent="0.25">
      <c r="A5" s="3" t="s">
        <v>1316</v>
      </c>
      <c r="B5" s="3" t="s">
        <v>1398</v>
      </c>
      <c r="C5" s="3" t="s">
        <v>1399</v>
      </c>
      <c r="D5" s="3" t="s">
        <v>973</v>
      </c>
      <c r="E5" s="3" t="s">
        <v>1400</v>
      </c>
      <c r="F5" s="3">
        <v>1</v>
      </c>
      <c r="G5" s="3" t="s">
        <v>119</v>
      </c>
      <c r="I5" s="3" t="s">
        <v>1401</v>
      </c>
      <c r="K5" s="3" t="s">
        <v>1402</v>
      </c>
      <c r="L5" s="3" t="s">
        <v>1403</v>
      </c>
      <c r="M5" s="1" t="s">
        <v>1404</v>
      </c>
      <c r="N5" s="3" t="s">
        <v>1405</v>
      </c>
      <c r="O5" s="4">
        <f>30.1*(T5)^2/10000</f>
        <v>105.25669000000002</v>
      </c>
      <c r="P5" s="3">
        <v>185.2</v>
      </c>
      <c r="Q5" s="3">
        <v>187</v>
      </c>
      <c r="T5" s="1">
        <v>187</v>
      </c>
      <c r="U5" s="3">
        <f>T5-M5</f>
        <v>-3.4000000000000057</v>
      </c>
      <c r="V5" s="5">
        <f>(U5/M5)</f>
        <v>-1.7857142857142887E-2</v>
      </c>
    </row>
    <row r="6" spans="1:22" x14ac:dyDescent="0.25">
      <c r="A6" s="3" t="s">
        <v>1316</v>
      </c>
      <c r="B6" s="3" t="s">
        <v>1348</v>
      </c>
      <c r="C6" s="3" t="s">
        <v>1349</v>
      </c>
      <c r="D6" s="3" t="s">
        <v>560</v>
      </c>
      <c r="E6" s="3" t="s">
        <v>607</v>
      </c>
      <c r="F6" s="3">
        <v>1</v>
      </c>
      <c r="G6" s="3" t="s">
        <v>119</v>
      </c>
      <c r="M6" s="1" t="s">
        <v>571</v>
      </c>
      <c r="O6" s="4">
        <f>30.1*(T6)^2/10000</f>
        <v>105.03166240000003</v>
      </c>
      <c r="P6" s="3">
        <v>176.3</v>
      </c>
      <c r="R6" s="3">
        <v>186.8</v>
      </c>
      <c r="T6" s="1">
        <v>186.8</v>
      </c>
      <c r="U6" s="3">
        <f>T6-M6</f>
        <v>14.100000000000023</v>
      </c>
      <c r="V6" s="5">
        <f>(U6/M6)</f>
        <v>8.164447017950216E-2</v>
      </c>
    </row>
    <row r="7" spans="1:22" x14ac:dyDescent="0.25">
      <c r="A7" s="3" t="s">
        <v>1316</v>
      </c>
      <c r="B7" s="3" t="s">
        <v>1356</v>
      </c>
      <c r="C7" s="3" t="s">
        <v>1357</v>
      </c>
      <c r="D7" s="3" t="s">
        <v>973</v>
      </c>
      <c r="E7" s="3" t="s">
        <v>1250</v>
      </c>
      <c r="F7" s="3">
        <v>1</v>
      </c>
      <c r="G7" s="3" t="s">
        <v>119</v>
      </c>
      <c r="H7" s="3" t="s">
        <v>34</v>
      </c>
      <c r="I7" s="3" t="s">
        <v>1385</v>
      </c>
      <c r="J7" s="3" t="s">
        <v>1386</v>
      </c>
      <c r="L7" s="3" t="s">
        <v>1387</v>
      </c>
      <c r="M7" s="1" t="s">
        <v>1388</v>
      </c>
      <c r="N7" s="3" t="s">
        <v>1389</v>
      </c>
      <c r="O7" s="4">
        <f>30.1*(T7)^2/10000</f>
        <v>103.79831489999999</v>
      </c>
      <c r="P7" s="3">
        <v>184.8</v>
      </c>
      <c r="Q7" s="3">
        <v>190.3</v>
      </c>
      <c r="R7" s="3">
        <v>184.7</v>
      </c>
      <c r="S7" s="3">
        <v>182.2</v>
      </c>
      <c r="T7" s="1">
        <v>185.7</v>
      </c>
      <c r="U7" s="3">
        <f>T7-M7</f>
        <v>2.6999999999999886</v>
      </c>
      <c r="V7" s="5">
        <f>(U7/M7)</f>
        <v>1.4754098360655676E-2</v>
      </c>
    </row>
    <row r="8" spans="1:22" x14ac:dyDescent="0.25">
      <c r="A8" s="3" t="s">
        <v>18</v>
      </c>
      <c r="B8" s="3" t="s">
        <v>479</v>
      </c>
      <c r="C8" s="3" t="s">
        <v>480</v>
      </c>
      <c r="D8" s="3" t="s">
        <v>117</v>
      </c>
      <c r="E8" s="3" t="s">
        <v>487</v>
      </c>
      <c r="F8" s="3">
        <v>1</v>
      </c>
      <c r="G8" s="3" t="s">
        <v>119</v>
      </c>
      <c r="I8" s="3" t="s">
        <v>134</v>
      </c>
      <c r="M8" s="1" t="s">
        <v>488</v>
      </c>
      <c r="N8" s="3" t="s">
        <v>489</v>
      </c>
      <c r="O8" s="4">
        <f>30.1*(T8)^2/10000</f>
        <v>103.24011039999998</v>
      </c>
      <c r="P8" s="3">
        <v>178.4</v>
      </c>
      <c r="Q8" s="3">
        <v>186.5</v>
      </c>
      <c r="R8" s="3">
        <v>183.9</v>
      </c>
      <c r="T8" s="1">
        <v>185.2</v>
      </c>
      <c r="U8" s="3">
        <f>T8-M8</f>
        <v>4.7999999999999829</v>
      </c>
      <c r="V8" s="5">
        <f>(U8/M8)</f>
        <v>2.660753880266066E-2</v>
      </c>
    </row>
    <row r="9" spans="1:22" x14ac:dyDescent="0.25">
      <c r="A9" s="3" t="s">
        <v>993</v>
      </c>
      <c r="B9" s="3" t="s">
        <v>1184</v>
      </c>
      <c r="C9" s="3" t="s">
        <v>1185</v>
      </c>
      <c r="D9" s="3" t="s">
        <v>1186</v>
      </c>
      <c r="E9" s="3" t="s">
        <v>1187</v>
      </c>
      <c r="F9" s="3">
        <v>1</v>
      </c>
      <c r="G9" s="3" t="s">
        <v>263</v>
      </c>
      <c r="H9" s="3" t="s">
        <v>459</v>
      </c>
      <c r="I9" s="3" t="s">
        <v>1205</v>
      </c>
      <c r="J9" s="3" t="s">
        <v>1206</v>
      </c>
      <c r="L9" s="3" t="s">
        <v>1207</v>
      </c>
      <c r="M9" s="1" t="s">
        <v>1207</v>
      </c>
      <c r="N9" s="3" t="s">
        <v>1208</v>
      </c>
      <c r="O9" s="4">
        <f>30.1*(T9)^2/10000</f>
        <v>102.1282164</v>
      </c>
      <c r="P9" s="3">
        <v>184.8</v>
      </c>
      <c r="Q9" s="3">
        <v>187</v>
      </c>
      <c r="R9" s="3">
        <v>184.2</v>
      </c>
      <c r="S9" s="3">
        <v>181.5</v>
      </c>
      <c r="T9" s="1">
        <v>184.2</v>
      </c>
      <c r="U9" s="3">
        <f>T9-M9</f>
        <v>0.69999999999998863</v>
      </c>
      <c r="V9" s="5">
        <f>(U9/M9)</f>
        <v>3.8147138964577036E-3</v>
      </c>
    </row>
    <row r="10" spans="1:22" x14ac:dyDescent="0.25">
      <c r="A10" s="3" t="s">
        <v>993</v>
      </c>
      <c r="B10" s="3" t="s">
        <v>1184</v>
      </c>
      <c r="C10" s="3" t="s">
        <v>1185</v>
      </c>
      <c r="D10" s="3" t="s">
        <v>1186</v>
      </c>
      <c r="E10" s="3" t="s">
        <v>1187</v>
      </c>
      <c r="F10" s="3">
        <v>1</v>
      </c>
      <c r="G10" s="3" t="s">
        <v>33</v>
      </c>
      <c r="H10" s="3" t="s">
        <v>40</v>
      </c>
      <c r="I10" s="3" t="s">
        <v>1213</v>
      </c>
      <c r="J10" s="3" t="s">
        <v>1214</v>
      </c>
      <c r="L10" s="3" t="s">
        <v>1215</v>
      </c>
      <c r="M10" s="1" t="s">
        <v>1216</v>
      </c>
      <c r="N10" s="3" t="s">
        <v>1217</v>
      </c>
      <c r="O10" s="4">
        <f>30.1*(T10)^2/10000</f>
        <v>101.35347250000001</v>
      </c>
      <c r="P10" s="3">
        <v>180.4</v>
      </c>
      <c r="Q10" s="3">
        <v>187.7</v>
      </c>
      <c r="S10" s="3">
        <v>179.3</v>
      </c>
      <c r="T10" s="1">
        <v>183.5</v>
      </c>
      <c r="U10" s="3">
        <f>T10-M10</f>
        <v>2.9000000000000057</v>
      </c>
      <c r="V10" s="5">
        <f>(U10/M10)</f>
        <v>1.6057585825027719E-2</v>
      </c>
    </row>
    <row r="11" spans="1:22" x14ac:dyDescent="0.25">
      <c r="A11" s="3" t="s">
        <v>1316</v>
      </c>
      <c r="B11" s="3" t="s">
        <v>1321</v>
      </c>
      <c r="C11" s="3" t="s">
        <v>1322</v>
      </c>
      <c r="D11" s="3" t="s">
        <v>117</v>
      </c>
      <c r="E11" s="3" t="s">
        <v>1323</v>
      </c>
      <c r="F11" s="3">
        <v>1</v>
      </c>
      <c r="G11" s="3" t="s">
        <v>1324</v>
      </c>
      <c r="H11" s="3" t="s">
        <v>237</v>
      </c>
      <c r="I11" s="3" t="s">
        <v>652</v>
      </c>
      <c r="M11" s="1" t="s">
        <v>1325</v>
      </c>
      <c r="N11" s="3" t="s">
        <v>1326</v>
      </c>
      <c r="O11" s="4">
        <f>30.1*(T11)^2/10000</f>
        <v>101.0223424</v>
      </c>
      <c r="P11" s="3">
        <v>182.2</v>
      </c>
      <c r="Q11" s="3">
        <v>184.3</v>
      </c>
      <c r="R11" s="3">
        <v>182.1</v>
      </c>
      <c r="T11" s="1">
        <v>183.2</v>
      </c>
      <c r="U11" s="3">
        <f>T11-M11</f>
        <v>3.5</v>
      </c>
      <c r="V11" s="5">
        <f>(U11/M11)</f>
        <v>1.9476905954368393E-2</v>
      </c>
    </row>
    <row r="12" spans="1:22" x14ac:dyDescent="0.25">
      <c r="A12" s="3" t="s">
        <v>18</v>
      </c>
      <c r="B12" s="3" t="s">
        <v>147</v>
      </c>
      <c r="C12" s="3" t="s">
        <v>148</v>
      </c>
      <c r="D12" s="3" t="s">
        <v>117</v>
      </c>
      <c r="E12" s="3" t="s">
        <v>153</v>
      </c>
      <c r="F12" s="3">
        <v>1</v>
      </c>
      <c r="G12" s="3" t="s">
        <v>85</v>
      </c>
      <c r="I12" s="3" t="s">
        <v>154</v>
      </c>
      <c r="K12" s="3" t="s">
        <v>155</v>
      </c>
      <c r="L12" s="3" t="s">
        <v>156</v>
      </c>
      <c r="M12" s="1" t="s">
        <v>156</v>
      </c>
      <c r="N12" s="3" t="s">
        <v>157</v>
      </c>
      <c r="O12" s="4">
        <f>30.1*(T12)^2/10000</f>
        <v>100.91208610000001</v>
      </c>
      <c r="P12" s="3">
        <v>175.3</v>
      </c>
      <c r="Q12" s="3">
        <v>183.1</v>
      </c>
      <c r="T12" s="1">
        <v>183.1</v>
      </c>
      <c r="U12" s="3">
        <f>T12-M12</f>
        <v>10.5</v>
      </c>
      <c r="V12" s="5">
        <f>(U12/M12)</f>
        <v>6.0834298957126304E-2</v>
      </c>
    </row>
    <row r="13" spans="1:22" x14ac:dyDescent="0.25">
      <c r="A13" s="3" t="s">
        <v>18</v>
      </c>
      <c r="B13" s="3" t="s">
        <v>115</v>
      </c>
      <c r="C13" s="3" t="s">
        <v>116</v>
      </c>
      <c r="D13" s="3" t="s">
        <v>117</v>
      </c>
      <c r="E13" s="3" t="s">
        <v>132</v>
      </c>
      <c r="F13" s="3">
        <v>1</v>
      </c>
      <c r="G13" s="3" t="s">
        <v>133</v>
      </c>
      <c r="I13" s="3" t="s">
        <v>134</v>
      </c>
      <c r="M13" s="1" t="s">
        <v>135</v>
      </c>
      <c r="N13" s="3" t="s">
        <v>136</v>
      </c>
      <c r="O13" s="4">
        <f>30.1*(T13)^2/10000</f>
        <v>100.91208610000001</v>
      </c>
      <c r="P13" s="3">
        <v>180.1</v>
      </c>
      <c r="Q13" s="3">
        <v>183.1</v>
      </c>
      <c r="T13" s="1">
        <v>183.1</v>
      </c>
      <c r="U13" s="3">
        <f>T13-M13</f>
        <v>3.5999999999999943</v>
      </c>
      <c r="V13" s="5">
        <f>(U13/M13)</f>
        <v>2.0055710306406654E-2</v>
      </c>
    </row>
    <row r="14" spans="1:22" x14ac:dyDescent="0.25">
      <c r="A14" s="3" t="s">
        <v>1316</v>
      </c>
      <c r="B14" s="3" t="s">
        <v>1334</v>
      </c>
      <c r="C14" s="3" t="s">
        <v>1335</v>
      </c>
      <c r="D14" s="3" t="s">
        <v>560</v>
      </c>
      <c r="E14" s="3" t="s">
        <v>1336</v>
      </c>
      <c r="F14" s="3">
        <v>1</v>
      </c>
      <c r="G14" s="3" t="s">
        <v>111</v>
      </c>
      <c r="H14" s="3" t="s">
        <v>34</v>
      </c>
      <c r="I14" s="3" t="s">
        <v>767</v>
      </c>
      <c r="J14" s="3" t="s">
        <v>1337</v>
      </c>
      <c r="L14" s="3" t="s">
        <v>657</v>
      </c>
      <c r="M14" s="1" t="s">
        <v>657</v>
      </c>
      <c r="N14" s="3" t="s">
        <v>569</v>
      </c>
      <c r="O14" s="4">
        <f>30.1*(T14)^2/10000</f>
        <v>100.80189</v>
      </c>
      <c r="P14" s="3">
        <v>179</v>
      </c>
      <c r="Q14" s="3">
        <v>183.8</v>
      </c>
      <c r="R14" s="3">
        <v>182.1</v>
      </c>
      <c r="S14" s="3">
        <v>183</v>
      </c>
      <c r="T14" s="1">
        <v>183</v>
      </c>
      <c r="U14" s="3">
        <f>T14-M14</f>
        <v>8.8000000000000114</v>
      </c>
      <c r="V14" s="5">
        <f>(U14/M14)</f>
        <v>5.0516647531572971E-2</v>
      </c>
    </row>
    <row r="15" spans="1:22" x14ac:dyDescent="0.25">
      <c r="A15" s="3" t="s">
        <v>18</v>
      </c>
      <c r="B15" s="3" t="s">
        <v>479</v>
      </c>
      <c r="C15" s="3" t="s">
        <v>480</v>
      </c>
      <c r="D15" s="3" t="s">
        <v>117</v>
      </c>
      <c r="E15" s="3" t="s">
        <v>485</v>
      </c>
      <c r="F15" s="3">
        <v>1</v>
      </c>
      <c r="G15" s="3" t="s">
        <v>385</v>
      </c>
      <c r="I15" s="3" t="s">
        <v>169</v>
      </c>
      <c r="M15" s="1" t="s">
        <v>486</v>
      </c>
      <c r="N15" s="3" t="s">
        <v>35</v>
      </c>
      <c r="O15" s="4">
        <f>30.1*(T15)^2/10000</f>
        <v>100.2518125</v>
      </c>
      <c r="P15" s="3">
        <v>176.9</v>
      </c>
      <c r="Q15" s="3">
        <v>184.5</v>
      </c>
      <c r="R15" s="3">
        <v>179.2</v>
      </c>
      <c r="S15" s="3">
        <v>183.7</v>
      </c>
      <c r="T15" s="1">
        <v>182.5</v>
      </c>
      <c r="U15" s="3">
        <f>T15-M15</f>
        <v>4.3000000000000114</v>
      </c>
      <c r="V15" s="5">
        <f>(U15/M15)</f>
        <v>2.4130190796857527E-2</v>
      </c>
    </row>
    <row r="16" spans="1:22" x14ac:dyDescent="0.25">
      <c r="A16" s="3" t="s">
        <v>18</v>
      </c>
      <c r="B16" s="3" t="s">
        <v>694</v>
      </c>
      <c r="C16" s="3" t="s">
        <v>148</v>
      </c>
      <c r="D16" s="3" t="s">
        <v>560</v>
      </c>
      <c r="E16" s="3" t="s">
        <v>740</v>
      </c>
      <c r="F16" s="3">
        <v>1</v>
      </c>
      <c r="G16" s="3" t="s">
        <v>138</v>
      </c>
      <c r="I16" s="3" t="s">
        <v>741</v>
      </c>
      <c r="M16" s="1" t="s">
        <v>742</v>
      </c>
      <c r="N16" s="3" t="s">
        <v>599</v>
      </c>
      <c r="O16" s="4">
        <f>30.1*(T16)^2/10000</f>
        <v>100.1419776</v>
      </c>
      <c r="P16" s="3">
        <v>174.3</v>
      </c>
      <c r="Q16" s="3">
        <v>182.4</v>
      </c>
      <c r="T16" s="1">
        <v>182.4</v>
      </c>
      <c r="U16" s="3">
        <f>T16-M16</f>
        <v>7.0999999999999943</v>
      </c>
      <c r="V16" s="5">
        <f>(U16/M16)</f>
        <v>4.0501996577296029E-2</v>
      </c>
    </row>
    <row r="17" spans="1:22" x14ac:dyDescent="0.25">
      <c r="A17" s="3" t="s">
        <v>18</v>
      </c>
      <c r="B17" s="3" t="s">
        <v>694</v>
      </c>
      <c r="C17" s="3" t="s">
        <v>148</v>
      </c>
      <c r="D17" s="3" t="s">
        <v>560</v>
      </c>
      <c r="E17" s="3" t="s">
        <v>712</v>
      </c>
      <c r="F17" s="3">
        <v>1</v>
      </c>
      <c r="G17" s="3" t="s">
        <v>471</v>
      </c>
      <c r="I17" s="3" t="s">
        <v>127</v>
      </c>
      <c r="M17" s="1" t="s">
        <v>718</v>
      </c>
      <c r="N17" s="3" t="s">
        <v>404</v>
      </c>
      <c r="O17" s="4">
        <f>30.1*(T17)^2/10000</f>
        <v>99.812834099999989</v>
      </c>
      <c r="P17" s="3">
        <v>179.4</v>
      </c>
      <c r="Q17" s="3">
        <v>182.1</v>
      </c>
      <c r="T17" s="1">
        <v>182.1</v>
      </c>
      <c r="U17" s="3">
        <f>T17-M17</f>
        <v>3.5999999999999943</v>
      </c>
      <c r="V17" s="5">
        <f>(U17/M17)</f>
        <v>2.0168067226890723E-2</v>
      </c>
    </row>
    <row r="18" spans="1:22" x14ac:dyDescent="0.25">
      <c r="A18" s="3" t="s">
        <v>18</v>
      </c>
      <c r="B18" s="3" t="s">
        <v>694</v>
      </c>
      <c r="C18" s="3" t="s">
        <v>148</v>
      </c>
      <c r="D18" s="3" t="s">
        <v>560</v>
      </c>
      <c r="E18" s="3" t="s">
        <v>706</v>
      </c>
      <c r="F18" s="3">
        <v>1</v>
      </c>
      <c r="G18" s="3" t="s">
        <v>209</v>
      </c>
      <c r="I18" s="3" t="s">
        <v>565</v>
      </c>
      <c r="M18" s="1" t="s">
        <v>184</v>
      </c>
      <c r="O18" s="4">
        <f>30.1*(T18)^2/10000</f>
        <v>99.593706100000006</v>
      </c>
      <c r="P18" s="3">
        <v>177.6</v>
      </c>
      <c r="Q18" s="3">
        <v>181.9</v>
      </c>
      <c r="T18" s="1">
        <v>181.9</v>
      </c>
      <c r="U18" s="3">
        <f>T18-M18</f>
        <v>4.8000000000000114</v>
      </c>
      <c r="V18" s="5">
        <f>(U18/M18)</f>
        <v>2.7103331451157602E-2</v>
      </c>
    </row>
    <row r="19" spans="1:22" x14ac:dyDescent="0.25">
      <c r="A19" s="3" t="s">
        <v>1316</v>
      </c>
      <c r="B19" s="3" t="s">
        <v>1374</v>
      </c>
      <c r="C19" s="3" t="s">
        <v>1375</v>
      </c>
      <c r="D19" s="3" t="s">
        <v>973</v>
      </c>
      <c r="E19" s="3" t="s">
        <v>1376</v>
      </c>
      <c r="F19" s="3">
        <v>1</v>
      </c>
      <c r="G19" s="3" t="s">
        <v>885</v>
      </c>
      <c r="I19" s="3" t="s">
        <v>1377</v>
      </c>
      <c r="K19" s="3" t="s">
        <v>1378</v>
      </c>
      <c r="L19" s="3" t="s">
        <v>1379</v>
      </c>
      <c r="M19" s="1" t="s">
        <v>1380</v>
      </c>
      <c r="N19" s="3" t="s">
        <v>723</v>
      </c>
      <c r="O19" s="4">
        <f>30.1*(T19)^2/10000</f>
        <v>99.046939600000002</v>
      </c>
      <c r="P19" s="3">
        <v>177.4</v>
      </c>
      <c r="Q19" s="3">
        <v>181.4</v>
      </c>
      <c r="T19" s="1">
        <v>181.4</v>
      </c>
      <c r="U19" s="3">
        <f>T19-M19</f>
        <v>5.3000000000000114</v>
      </c>
      <c r="V19" s="5">
        <f>(U19/M19)</f>
        <v>3.0096536059057419E-2</v>
      </c>
    </row>
    <row r="20" spans="1:22" x14ac:dyDescent="0.25">
      <c r="A20" s="3" t="s">
        <v>18</v>
      </c>
      <c r="B20" s="3" t="s">
        <v>694</v>
      </c>
      <c r="C20" s="3" t="s">
        <v>148</v>
      </c>
      <c r="D20" s="3" t="s">
        <v>560</v>
      </c>
      <c r="E20" s="3" t="s">
        <v>712</v>
      </c>
      <c r="F20" s="3">
        <v>1</v>
      </c>
      <c r="G20" s="3" t="s">
        <v>138</v>
      </c>
      <c r="I20" s="3" t="s">
        <v>79</v>
      </c>
      <c r="M20" s="1" t="s">
        <v>717</v>
      </c>
      <c r="N20" s="3" t="s">
        <v>458</v>
      </c>
      <c r="O20" s="4">
        <f>30.1*(T20)^2/10000</f>
        <v>98.937766900000014</v>
      </c>
      <c r="P20" s="3">
        <v>176</v>
      </c>
      <c r="Q20" s="3">
        <v>182.8</v>
      </c>
      <c r="R20" s="3">
        <v>180.4</v>
      </c>
      <c r="S20" s="3">
        <v>180.8</v>
      </c>
      <c r="T20" s="1">
        <v>181.3</v>
      </c>
      <c r="U20" s="3">
        <f>T20-M20</f>
        <v>4.7000000000000171</v>
      </c>
      <c r="V20" s="5">
        <f>(U20/M20)</f>
        <v>2.6613816534541434E-2</v>
      </c>
    </row>
    <row r="21" spans="1:22" x14ac:dyDescent="0.25">
      <c r="A21" s="3" t="s">
        <v>18</v>
      </c>
      <c r="B21" s="3" t="s">
        <v>558</v>
      </c>
      <c r="C21" s="3" t="s">
        <v>559</v>
      </c>
      <c r="D21" s="3" t="s">
        <v>560</v>
      </c>
      <c r="E21" s="3" t="s">
        <v>561</v>
      </c>
      <c r="F21" s="3">
        <v>1</v>
      </c>
      <c r="G21" s="3" t="s">
        <v>331</v>
      </c>
      <c r="I21" s="3" t="s">
        <v>565</v>
      </c>
      <c r="M21" s="1" t="s">
        <v>566</v>
      </c>
      <c r="N21" s="3" t="s">
        <v>567</v>
      </c>
      <c r="O21" s="4">
        <f>30.1*(T21)^2/10000</f>
        <v>98.392806400000012</v>
      </c>
      <c r="P21" s="3">
        <v>180.4</v>
      </c>
      <c r="Q21" s="3">
        <v>181.9</v>
      </c>
      <c r="S21" s="3">
        <v>179.7</v>
      </c>
      <c r="T21" s="1">
        <v>180.8</v>
      </c>
      <c r="U21" s="3">
        <f>T21-M21</f>
        <v>2</v>
      </c>
      <c r="V21" s="5">
        <f>(U21/M21)</f>
        <v>1.1185682326621923E-2</v>
      </c>
    </row>
    <row r="22" spans="1:22" x14ac:dyDescent="0.25">
      <c r="A22" s="3" t="s">
        <v>18</v>
      </c>
      <c r="B22" s="3" t="s">
        <v>694</v>
      </c>
      <c r="C22" s="3" t="s">
        <v>148</v>
      </c>
      <c r="D22" s="3" t="s">
        <v>560</v>
      </c>
      <c r="E22" s="3" t="s">
        <v>743</v>
      </c>
      <c r="F22" s="3">
        <v>1</v>
      </c>
      <c r="G22" s="3" t="s">
        <v>575</v>
      </c>
      <c r="I22" s="3" t="s">
        <v>744</v>
      </c>
      <c r="M22" s="1" t="s">
        <v>190</v>
      </c>
      <c r="N22" s="3" t="s">
        <v>615</v>
      </c>
      <c r="O22" s="4">
        <f>30.1*(T22)^2/10000</f>
        <v>98.175243600000002</v>
      </c>
      <c r="P22" s="3">
        <v>175.3</v>
      </c>
      <c r="Q22" s="3">
        <v>180.2</v>
      </c>
      <c r="R22" s="3">
        <v>181</v>
      </c>
      <c r="T22" s="1">
        <v>180.6</v>
      </c>
      <c r="U22" s="3">
        <f>T22-M22</f>
        <v>6.0999999999999943</v>
      </c>
      <c r="V22" s="5">
        <f>(U22/M22)</f>
        <v>3.4957020057306561E-2</v>
      </c>
    </row>
    <row r="23" spans="1:22" x14ac:dyDescent="0.25">
      <c r="A23" s="3" t="s">
        <v>18</v>
      </c>
      <c r="B23" s="3" t="s">
        <v>558</v>
      </c>
      <c r="C23" s="3" t="s">
        <v>559</v>
      </c>
      <c r="D23" s="3" t="s">
        <v>560</v>
      </c>
      <c r="E23" s="3" t="s">
        <v>612</v>
      </c>
      <c r="F23" s="3">
        <v>1</v>
      </c>
      <c r="G23" s="3" t="s">
        <v>138</v>
      </c>
      <c r="I23" s="3" t="s">
        <v>613</v>
      </c>
      <c r="M23" s="1" t="s">
        <v>614</v>
      </c>
      <c r="N23" s="3" t="s">
        <v>615</v>
      </c>
      <c r="O23" s="4">
        <f>30.1*(T23)^2/10000</f>
        <v>97.524000000000001</v>
      </c>
      <c r="P23" s="3">
        <v>178.1</v>
      </c>
      <c r="Q23" s="3">
        <v>183.6</v>
      </c>
      <c r="S23" s="3">
        <v>176.4</v>
      </c>
      <c r="T23" s="1">
        <v>180</v>
      </c>
      <c r="U23" s="3">
        <f>T23-M23</f>
        <v>1.5999999999999943</v>
      </c>
      <c r="V23" s="5">
        <f>(U23/M23)</f>
        <v>8.9686098654708207E-3</v>
      </c>
    </row>
    <row r="24" spans="1:22" x14ac:dyDescent="0.25">
      <c r="A24" s="3" t="s">
        <v>1316</v>
      </c>
      <c r="B24" s="3" t="s">
        <v>1362</v>
      </c>
      <c r="C24" s="3" t="s">
        <v>1363</v>
      </c>
      <c r="D24" s="3" t="s">
        <v>875</v>
      </c>
      <c r="E24" s="3" t="s">
        <v>1364</v>
      </c>
      <c r="F24" s="3">
        <v>1</v>
      </c>
      <c r="G24" s="3" t="s">
        <v>575</v>
      </c>
      <c r="H24" s="3" t="s">
        <v>726</v>
      </c>
      <c r="M24" s="1" t="s">
        <v>1372</v>
      </c>
      <c r="N24" s="3" t="s">
        <v>1373</v>
      </c>
      <c r="O24" s="4">
        <f>30.1*(T24)^2/10000</f>
        <v>97.415670100000014</v>
      </c>
      <c r="P24" s="3">
        <v>179.9</v>
      </c>
      <c r="T24" s="1">
        <v>179.9</v>
      </c>
      <c r="U24" s="3">
        <f>T24-M24</f>
        <v>2.9000000000000057</v>
      </c>
      <c r="V24" s="5">
        <f>(U24/M24)</f>
        <v>1.6384180790960483E-2</v>
      </c>
    </row>
    <row r="25" spans="1:22" x14ac:dyDescent="0.25">
      <c r="A25" s="3" t="s">
        <v>18</v>
      </c>
      <c r="B25" s="3" t="s">
        <v>479</v>
      </c>
      <c r="C25" s="3" t="s">
        <v>480</v>
      </c>
      <c r="D25" s="3" t="s">
        <v>117</v>
      </c>
      <c r="E25" s="3" t="s">
        <v>497</v>
      </c>
      <c r="F25" s="3">
        <v>1</v>
      </c>
      <c r="G25" s="3" t="s">
        <v>119</v>
      </c>
      <c r="M25" s="1" t="s">
        <v>498</v>
      </c>
      <c r="O25" s="4">
        <f>30.1*(T25)^2/10000</f>
        <v>97.199190900000005</v>
      </c>
      <c r="P25" s="3">
        <v>179.7</v>
      </c>
      <c r="T25" s="1">
        <v>179.7</v>
      </c>
      <c r="U25" s="3">
        <f>T25-M25</f>
        <v>3</v>
      </c>
      <c r="V25" s="5">
        <f>(U25/M25)</f>
        <v>1.6977928692699491E-2</v>
      </c>
    </row>
    <row r="26" spans="1:22" x14ac:dyDescent="0.25">
      <c r="A26" s="3" t="s">
        <v>993</v>
      </c>
      <c r="B26" s="3" t="s">
        <v>1146</v>
      </c>
      <c r="C26" s="3" t="s">
        <v>1147</v>
      </c>
      <c r="D26" s="3" t="s">
        <v>973</v>
      </c>
      <c r="E26" s="3" t="s">
        <v>1148</v>
      </c>
      <c r="F26" s="3">
        <v>1</v>
      </c>
      <c r="G26" s="3" t="s">
        <v>119</v>
      </c>
      <c r="I26" s="3" t="s">
        <v>1149</v>
      </c>
      <c r="M26" s="1" t="s">
        <v>1150</v>
      </c>
      <c r="N26" s="3" t="s">
        <v>1121</v>
      </c>
      <c r="O26" s="4">
        <f>30.1*(T26)^2/10000</f>
        <v>96.982952499999996</v>
      </c>
      <c r="P26" s="3">
        <v>170.4</v>
      </c>
      <c r="Q26" s="3">
        <v>179.5</v>
      </c>
      <c r="T26" s="1">
        <v>179.5</v>
      </c>
      <c r="U26" s="3">
        <f>T26-M26</f>
        <v>10.099999999999994</v>
      </c>
      <c r="V26" s="5">
        <f>(U26/M26)</f>
        <v>5.9622195985832314E-2</v>
      </c>
    </row>
    <row r="27" spans="1:22" x14ac:dyDescent="0.25">
      <c r="A27" s="3" t="s">
        <v>18</v>
      </c>
      <c r="B27" s="3" t="s">
        <v>558</v>
      </c>
      <c r="C27" s="3" t="s">
        <v>559</v>
      </c>
      <c r="D27" s="3" t="s">
        <v>560</v>
      </c>
      <c r="E27" s="3" t="s">
        <v>621</v>
      </c>
      <c r="F27" s="3">
        <v>1</v>
      </c>
      <c r="G27" s="3" t="s">
        <v>322</v>
      </c>
      <c r="I27" s="3" t="s">
        <v>622</v>
      </c>
      <c r="M27" s="1" t="s">
        <v>620</v>
      </c>
      <c r="N27" s="3" t="s">
        <v>458</v>
      </c>
      <c r="O27" s="4">
        <f>30.1*(T27)^2/10000</f>
        <v>96.659046399999994</v>
      </c>
      <c r="P27" s="3">
        <v>178.1</v>
      </c>
      <c r="Q27" s="3">
        <v>181.2</v>
      </c>
      <c r="R27" s="3">
        <v>177.2</v>
      </c>
      <c r="T27" s="1">
        <v>179.2</v>
      </c>
      <c r="U27" s="3">
        <f>T27-M27</f>
        <v>2.2999999999999829</v>
      </c>
      <c r="V27" s="5">
        <f>(U27/M27)</f>
        <v>1.3001695873374691E-2</v>
      </c>
    </row>
    <row r="28" spans="1:22" x14ac:dyDescent="0.25">
      <c r="A28" s="3" t="s">
        <v>1316</v>
      </c>
      <c r="B28" s="3" t="s">
        <v>1317</v>
      </c>
      <c r="C28" s="3" t="s">
        <v>1318</v>
      </c>
      <c r="D28" s="3" t="s">
        <v>21</v>
      </c>
      <c r="E28" s="3" t="s">
        <v>1319</v>
      </c>
      <c r="F28" s="3">
        <v>1</v>
      </c>
      <c r="G28" s="3" t="s">
        <v>119</v>
      </c>
      <c r="H28" s="3" t="s">
        <v>107</v>
      </c>
      <c r="I28" s="3" t="s">
        <v>1320</v>
      </c>
      <c r="M28" s="1" t="s">
        <v>571</v>
      </c>
      <c r="N28" s="3" t="s">
        <v>622</v>
      </c>
      <c r="O28" s="4">
        <f>30.1*(T28)^2/10000</f>
        <v>96.443410000000014</v>
      </c>
      <c r="P28" s="3">
        <v>176.4</v>
      </c>
      <c r="Q28" s="3">
        <v>179</v>
      </c>
      <c r="T28" s="1">
        <v>179</v>
      </c>
      <c r="U28" s="3">
        <f>T28-M28</f>
        <v>6.3000000000000114</v>
      </c>
      <c r="V28" s="5">
        <f>(U28/M28)</f>
        <v>3.6479444122756291E-2</v>
      </c>
    </row>
    <row r="29" spans="1:22" x14ac:dyDescent="0.25">
      <c r="A29" s="3" t="s">
        <v>993</v>
      </c>
      <c r="B29" s="3" t="s">
        <v>1184</v>
      </c>
      <c r="C29" s="3" t="s">
        <v>1185</v>
      </c>
      <c r="D29" s="3" t="s">
        <v>1186</v>
      </c>
      <c r="E29" s="3" t="s">
        <v>1187</v>
      </c>
      <c r="F29" s="3">
        <v>1</v>
      </c>
      <c r="G29" s="3" t="s">
        <v>883</v>
      </c>
      <c r="I29" s="3" t="s">
        <v>169</v>
      </c>
      <c r="M29" s="1" t="s">
        <v>1190</v>
      </c>
      <c r="N29" s="3" t="s">
        <v>598</v>
      </c>
      <c r="O29" s="4">
        <f>30.1*(T29)^2/10000</f>
        <v>96.443410000000014</v>
      </c>
      <c r="P29" s="3">
        <v>175.7</v>
      </c>
      <c r="Q29" s="3">
        <v>184.1</v>
      </c>
      <c r="R29" s="3">
        <v>176.9</v>
      </c>
      <c r="S29" s="3">
        <v>176</v>
      </c>
      <c r="T29" s="1">
        <v>179</v>
      </c>
      <c r="U29" s="3">
        <f>T29-M29</f>
        <v>1.8000000000000114</v>
      </c>
      <c r="V29" s="5">
        <f>(U29/M29)</f>
        <v>1.0158013544018123E-2</v>
      </c>
    </row>
    <row r="30" spans="1:22" x14ac:dyDescent="0.25">
      <c r="A30" s="3" t="s">
        <v>18</v>
      </c>
      <c r="B30" s="3" t="s">
        <v>558</v>
      </c>
      <c r="C30" s="3" t="s">
        <v>559</v>
      </c>
      <c r="D30" s="3" t="s">
        <v>560</v>
      </c>
      <c r="E30" s="3" t="s">
        <v>610</v>
      </c>
      <c r="F30" s="3">
        <v>1</v>
      </c>
      <c r="G30" s="3" t="s">
        <v>331</v>
      </c>
      <c r="M30" s="1" t="s">
        <v>611</v>
      </c>
      <c r="N30" s="3" t="s">
        <v>458</v>
      </c>
      <c r="O30" s="4">
        <f>30.1*(T30)^2/10000</f>
        <v>96.335682100000014</v>
      </c>
      <c r="Q30" s="3">
        <v>177.8</v>
      </c>
      <c r="R30" s="3">
        <v>180.1</v>
      </c>
      <c r="T30" s="1">
        <v>178.9</v>
      </c>
      <c r="U30" s="3">
        <f>T30-M30</f>
        <v>4.5</v>
      </c>
      <c r="V30" s="5">
        <f>(U30/M30)</f>
        <v>2.580275229357798E-2</v>
      </c>
    </row>
    <row r="31" spans="1:22" x14ac:dyDescent="0.25">
      <c r="A31" s="3" t="s">
        <v>18</v>
      </c>
      <c r="B31" s="3" t="s">
        <v>971</v>
      </c>
      <c r="C31" s="3" t="s">
        <v>972</v>
      </c>
      <c r="D31" s="3" t="s">
        <v>973</v>
      </c>
      <c r="E31" s="3" t="s">
        <v>974</v>
      </c>
      <c r="F31" s="3">
        <v>1</v>
      </c>
      <c r="G31" s="3" t="s">
        <v>293</v>
      </c>
      <c r="I31" s="3" t="s">
        <v>767</v>
      </c>
      <c r="M31" s="1" t="s">
        <v>620</v>
      </c>
      <c r="N31" s="3" t="s">
        <v>206</v>
      </c>
      <c r="O31" s="4">
        <f>30.1*(T31)^2/10000</f>
        <v>96.335682100000014</v>
      </c>
      <c r="P31" s="3">
        <v>179.2</v>
      </c>
      <c r="Q31" s="3">
        <v>183.3</v>
      </c>
      <c r="S31" s="3">
        <v>174.6</v>
      </c>
      <c r="T31" s="1">
        <v>178.9</v>
      </c>
      <c r="U31" s="3">
        <f>T31-M31</f>
        <v>2</v>
      </c>
      <c r="V31" s="5">
        <f>(U31/M31)</f>
        <v>1.1305822498586773E-2</v>
      </c>
    </row>
    <row r="32" spans="1:22" x14ac:dyDescent="0.25">
      <c r="A32" s="3" t="s">
        <v>993</v>
      </c>
      <c r="B32" s="3" t="s">
        <v>1072</v>
      </c>
      <c r="C32" s="3" t="s">
        <v>1073</v>
      </c>
      <c r="D32" s="3" t="s">
        <v>117</v>
      </c>
      <c r="E32" s="3" t="s">
        <v>1074</v>
      </c>
      <c r="F32" s="3">
        <v>1</v>
      </c>
      <c r="G32" s="3" t="s">
        <v>119</v>
      </c>
      <c r="M32" s="1" t="s">
        <v>981</v>
      </c>
      <c r="N32" s="3" t="s">
        <v>1075</v>
      </c>
      <c r="O32" s="4">
        <f>30.1*(T32)^2/10000</f>
        <v>96.228014400000006</v>
      </c>
      <c r="P32" s="3">
        <v>178.7</v>
      </c>
      <c r="T32" s="1">
        <v>178.8</v>
      </c>
      <c r="U32" s="3">
        <f>T32-M32</f>
        <v>3.3000000000000114</v>
      </c>
      <c r="V32" s="5">
        <f>(U32/M32)</f>
        <v>1.8803418803418868E-2</v>
      </c>
    </row>
    <row r="33" spans="1:22" x14ac:dyDescent="0.25">
      <c r="A33" s="3" t="s">
        <v>18</v>
      </c>
      <c r="B33" s="3" t="s">
        <v>68</v>
      </c>
      <c r="C33" s="3" t="s">
        <v>69</v>
      </c>
      <c r="D33" s="3" t="s">
        <v>21</v>
      </c>
      <c r="E33" s="3" t="s">
        <v>70</v>
      </c>
      <c r="F33" s="3">
        <v>1</v>
      </c>
      <c r="G33" s="3" t="s">
        <v>89</v>
      </c>
      <c r="I33" s="3" t="s">
        <v>41</v>
      </c>
      <c r="K33" s="3" t="s">
        <v>90</v>
      </c>
      <c r="L33" s="3" t="s">
        <v>91</v>
      </c>
      <c r="M33" s="1" t="s">
        <v>92</v>
      </c>
      <c r="N33" s="3" t="s">
        <v>93</v>
      </c>
      <c r="O33" s="4">
        <f>30.1*(T33)^2/10000</f>
        <v>96.120406899999992</v>
      </c>
      <c r="P33" s="3">
        <v>174.1</v>
      </c>
      <c r="Q33" s="3">
        <v>178.7</v>
      </c>
      <c r="T33" s="1">
        <v>178.7</v>
      </c>
      <c r="U33" s="3">
        <f>T33-M33</f>
        <v>7.7999999999999829</v>
      </c>
      <c r="V33" s="5">
        <f>(U33/M33)</f>
        <v>4.5640725570508967E-2</v>
      </c>
    </row>
    <row r="34" spans="1:22" x14ac:dyDescent="0.25">
      <c r="A34" s="3" t="s">
        <v>18</v>
      </c>
      <c r="B34" s="3" t="s">
        <v>694</v>
      </c>
      <c r="C34" s="3" t="s">
        <v>148</v>
      </c>
      <c r="D34" s="3" t="s">
        <v>560</v>
      </c>
      <c r="E34" s="3" t="s">
        <v>697</v>
      </c>
      <c r="F34" s="3">
        <v>1</v>
      </c>
      <c r="G34" s="3" t="s">
        <v>33</v>
      </c>
      <c r="I34" s="3" t="s">
        <v>699</v>
      </c>
      <c r="M34" s="1" t="s">
        <v>700</v>
      </c>
      <c r="N34" s="3" t="s">
        <v>206</v>
      </c>
      <c r="O34" s="4">
        <f>30.1*(T34)^2/10000</f>
        <v>96.120406899999992</v>
      </c>
      <c r="P34" s="3">
        <v>172.9</v>
      </c>
      <c r="Q34" s="3">
        <v>178.7</v>
      </c>
      <c r="T34" s="1">
        <v>178.7</v>
      </c>
      <c r="U34" s="3">
        <f>T34-M34</f>
        <v>6.5999999999999943</v>
      </c>
      <c r="V34" s="5">
        <f>(U34/M34)</f>
        <v>3.8349796629866324E-2</v>
      </c>
    </row>
    <row r="35" spans="1:22" x14ac:dyDescent="0.25">
      <c r="A35" s="3" t="s">
        <v>18</v>
      </c>
      <c r="B35" s="3" t="s">
        <v>694</v>
      </c>
      <c r="C35" s="3" t="s">
        <v>148</v>
      </c>
      <c r="D35" s="3" t="s">
        <v>560</v>
      </c>
      <c r="E35" s="3" t="s">
        <v>732</v>
      </c>
      <c r="F35" s="3">
        <v>1</v>
      </c>
      <c r="G35" s="3" t="s">
        <v>331</v>
      </c>
      <c r="I35" s="3" t="s">
        <v>63</v>
      </c>
      <c r="M35" s="1" t="s">
        <v>733</v>
      </c>
      <c r="N35" s="3" t="s">
        <v>734</v>
      </c>
      <c r="O35" s="4">
        <f>30.1*(T35)^2/10000</f>
        <v>95.905372500000013</v>
      </c>
      <c r="P35" s="3">
        <v>181.5</v>
      </c>
      <c r="Q35" s="3">
        <v>178.5</v>
      </c>
      <c r="T35" s="1">
        <v>178.5</v>
      </c>
      <c r="U35" s="3">
        <f>T35-M35</f>
        <v>1</v>
      </c>
      <c r="V35" s="5">
        <f>(U35/M35)</f>
        <v>5.6338028169014088E-3</v>
      </c>
    </row>
    <row r="36" spans="1:22" x14ac:dyDescent="0.25">
      <c r="A36" s="3" t="s">
        <v>993</v>
      </c>
      <c r="B36" s="3" t="s">
        <v>1184</v>
      </c>
      <c r="C36" s="3" t="s">
        <v>1185</v>
      </c>
      <c r="D36" s="3" t="s">
        <v>1186</v>
      </c>
      <c r="E36" s="3" t="s">
        <v>1187</v>
      </c>
      <c r="F36" s="3">
        <v>1</v>
      </c>
      <c r="G36" s="3" t="s">
        <v>322</v>
      </c>
      <c r="I36" s="3" t="s">
        <v>595</v>
      </c>
      <c r="K36" s="3" t="s">
        <v>1209</v>
      </c>
      <c r="L36" s="3" t="s">
        <v>1210</v>
      </c>
      <c r="M36" s="1" t="s">
        <v>156</v>
      </c>
      <c r="N36" s="3" t="s">
        <v>569</v>
      </c>
      <c r="O36" s="4">
        <f>30.1*(T36)^2/10000</f>
        <v>95.690578900000006</v>
      </c>
      <c r="P36" s="3">
        <v>176.4</v>
      </c>
      <c r="Q36" s="3">
        <v>178.7</v>
      </c>
      <c r="S36" s="3">
        <v>177.9</v>
      </c>
      <c r="T36" s="1">
        <v>178.3</v>
      </c>
      <c r="U36" s="3">
        <f>T36-M36</f>
        <v>5.7000000000000171</v>
      </c>
      <c r="V36" s="5">
        <f>(U36/M36)</f>
        <v>3.3024333719582952E-2</v>
      </c>
    </row>
    <row r="37" spans="1:22" x14ac:dyDescent="0.25">
      <c r="A37" s="3" t="s">
        <v>18</v>
      </c>
      <c r="B37" s="3" t="s">
        <v>115</v>
      </c>
      <c r="C37" s="3" t="s">
        <v>116</v>
      </c>
      <c r="D37" s="3" t="s">
        <v>117</v>
      </c>
      <c r="E37" s="3" t="s">
        <v>125</v>
      </c>
      <c r="F37" s="3">
        <v>1</v>
      </c>
      <c r="G37" s="3" t="s">
        <v>126</v>
      </c>
      <c r="I37" s="3" t="s">
        <v>127</v>
      </c>
      <c r="K37" s="3" t="s">
        <v>128</v>
      </c>
      <c r="L37" s="3" t="s">
        <v>129</v>
      </c>
      <c r="M37" s="1" t="s">
        <v>130</v>
      </c>
      <c r="N37" s="3" t="s">
        <v>131</v>
      </c>
      <c r="O37" s="4">
        <f>30.1*(T37)^2/10000</f>
        <v>95.690578900000006</v>
      </c>
      <c r="P37" s="3">
        <v>179.7</v>
      </c>
      <c r="Q37" s="3">
        <v>179.9</v>
      </c>
      <c r="R37" s="3">
        <v>176.4</v>
      </c>
      <c r="S37" s="3">
        <v>178.6</v>
      </c>
      <c r="T37" s="1">
        <v>178.3</v>
      </c>
      <c r="U37" s="3">
        <f>T37-M37</f>
        <v>2.5</v>
      </c>
      <c r="V37" s="5">
        <f>(U37/M37)</f>
        <v>1.422070534698521E-2</v>
      </c>
    </row>
    <row r="38" spans="1:22" x14ac:dyDescent="0.25">
      <c r="A38" s="3" t="s">
        <v>1316</v>
      </c>
      <c r="B38" s="3" t="s">
        <v>1362</v>
      </c>
      <c r="C38" s="3" t="s">
        <v>1363</v>
      </c>
      <c r="D38" s="3" t="s">
        <v>875</v>
      </c>
      <c r="E38" s="3" t="s">
        <v>1364</v>
      </c>
      <c r="F38" s="3">
        <v>1</v>
      </c>
      <c r="G38" s="3" t="s">
        <v>471</v>
      </c>
      <c r="H38" s="3" t="s">
        <v>34</v>
      </c>
      <c r="I38" s="3" t="s">
        <v>1365</v>
      </c>
      <c r="J38" s="3" t="s">
        <v>1366</v>
      </c>
      <c r="L38" s="3" t="s">
        <v>1367</v>
      </c>
      <c r="M38" s="1" t="s">
        <v>776</v>
      </c>
      <c r="N38" s="3" t="s">
        <v>1000</v>
      </c>
      <c r="O38" s="4">
        <f>30.1*(T38)^2/10000</f>
        <v>95.583272399999998</v>
      </c>
      <c r="P38" s="3">
        <v>181.3</v>
      </c>
      <c r="Q38" s="3">
        <v>178.2</v>
      </c>
      <c r="T38" s="1">
        <v>178.2</v>
      </c>
      <c r="U38" s="3">
        <f>T38-M38</f>
        <v>2.5</v>
      </c>
      <c r="V38" s="5">
        <f>(U38/M38)</f>
        <v>1.4228799089356859E-2</v>
      </c>
    </row>
    <row r="39" spans="1:22" x14ac:dyDescent="0.25">
      <c r="A39" s="3" t="s">
        <v>18</v>
      </c>
      <c r="B39" s="3" t="s">
        <v>694</v>
      </c>
      <c r="C39" s="3" t="s">
        <v>219</v>
      </c>
      <c r="D39" s="3" t="s">
        <v>560</v>
      </c>
      <c r="E39" s="3" t="s">
        <v>774</v>
      </c>
      <c r="F39" s="3">
        <v>1</v>
      </c>
      <c r="G39" s="3" t="s">
        <v>150</v>
      </c>
      <c r="I39" s="3" t="s">
        <v>775</v>
      </c>
      <c r="M39" s="1" t="s">
        <v>776</v>
      </c>
      <c r="N39" s="3" t="s">
        <v>458</v>
      </c>
      <c r="O39" s="4">
        <f>30.1*(T39)^2/10000</f>
        <v>95.583272399999998</v>
      </c>
      <c r="P39" s="3">
        <v>176</v>
      </c>
      <c r="Q39" s="3">
        <v>181.4</v>
      </c>
      <c r="S39" s="3">
        <v>174.9</v>
      </c>
      <c r="T39" s="1">
        <v>178.2</v>
      </c>
      <c r="U39" s="3">
        <f>T39-M39</f>
        <v>2.5</v>
      </c>
      <c r="V39" s="5">
        <f>(U39/M39)</f>
        <v>1.4228799089356859E-2</v>
      </c>
    </row>
    <row r="40" spans="1:22" x14ac:dyDescent="0.25">
      <c r="A40" s="3" t="s">
        <v>993</v>
      </c>
      <c r="B40" s="3" t="s">
        <v>1184</v>
      </c>
      <c r="C40" s="3" t="s">
        <v>1185</v>
      </c>
      <c r="D40" s="3" t="s">
        <v>1186</v>
      </c>
      <c r="E40" s="3" t="s">
        <v>1187</v>
      </c>
      <c r="F40" s="3">
        <v>1</v>
      </c>
      <c r="G40" s="3" t="s">
        <v>263</v>
      </c>
      <c r="M40" s="1" t="s">
        <v>1218</v>
      </c>
      <c r="N40" s="3" t="s">
        <v>1219</v>
      </c>
      <c r="O40" s="4">
        <f>30.1*(T40)^2/10000</f>
        <v>95.476026099999999</v>
      </c>
      <c r="P40" s="3">
        <v>178.1</v>
      </c>
      <c r="T40" s="1">
        <v>178.1</v>
      </c>
      <c r="U40" s="3">
        <f>T40-M40</f>
        <v>3.2999999999999829</v>
      </c>
      <c r="V40" s="5">
        <f>(U40/M40)</f>
        <v>1.8878718535469009E-2</v>
      </c>
    </row>
    <row r="41" spans="1:22" x14ac:dyDescent="0.25">
      <c r="A41" s="3" t="s">
        <v>1316</v>
      </c>
      <c r="B41" s="3" t="s">
        <v>1334</v>
      </c>
      <c r="C41" s="3" t="s">
        <v>1335</v>
      </c>
      <c r="D41" s="3" t="s">
        <v>973</v>
      </c>
      <c r="E41" s="3" t="s">
        <v>1406</v>
      </c>
      <c r="F41" s="3">
        <v>2</v>
      </c>
      <c r="G41" s="3" t="s">
        <v>119</v>
      </c>
      <c r="I41" s="3" t="s">
        <v>191</v>
      </c>
      <c r="M41" s="1" t="s">
        <v>700</v>
      </c>
      <c r="N41" s="3" t="s">
        <v>563</v>
      </c>
      <c r="O41" s="4">
        <f>28.5*(T41)^2/10000</f>
        <v>90.299400000000006</v>
      </c>
      <c r="P41" s="3">
        <v>174.1</v>
      </c>
      <c r="Q41" s="3">
        <v>181.2</v>
      </c>
      <c r="S41" s="3">
        <v>174.8</v>
      </c>
      <c r="T41" s="1">
        <v>178</v>
      </c>
      <c r="U41" s="3">
        <f>T41-M41</f>
        <v>5.9000000000000057</v>
      </c>
      <c r="V41" s="5">
        <f>(U41/M41)</f>
        <v>3.4282393957001778E-2</v>
      </c>
    </row>
    <row r="42" spans="1:22" x14ac:dyDescent="0.25">
      <c r="A42" s="3" t="s">
        <v>18</v>
      </c>
      <c r="B42" s="3" t="s">
        <v>627</v>
      </c>
      <c r="C42" s="3" t="s">
        <v>148</v>
      </c>
      <c r="D42" s="3" t="s">
        <v>560</v>
      </c>
      <c r="E42" s="3" t="s">
        <v>631</v>
      </c>
      <c r="F42" s="3">
        <v>1</v>
      </c>
      <c r="G42" s="3" t="s">
        <v>647</v>
      </c>
      <c r="H42" s="3" t="s">
        <v>648</v>
      </c>
      <c r="I42" s="3" t="s">
        <v>169</v>
      </c>
      <c r="J42" s="3" t="s">
        <v>649</v>
      </c>
      <c r="L42" s="3" t="s">
        <v>650</v>
      </c>
      <c r="M42" s="1" t="s">
        <v>651</v>
      </c>
      <c r="N42" s="3" t="s">
        <v>652</v>
      </c>
      <c r="O42" s="4">
        <f>30.1*(T42)^2/10000</f>
        <v>95.368840000000006</v>
      </c>
      <c r="P42" s="3">
        <v>177.1</v>
      </c>
      <c r="Q42" s="3">
        <v>176.8</v>
      </c>
      <c r="R42" s="3">
        <v>179.2</v>
      </c>
      <c r="T42" s="1">
        <v>178</v>
      </c>
      <c r="U42" s="3">
        <f>T42-M42</f>
        <v>7.6999999999999886</v>
      </c>
      <c r="V42" s="5">
        <f>(U42/M42)</f>
        <v>4.5214327657075677E-2</v>
      </c>
    </row>
    <row r="43" spans="1:22" x14ac:dyDescent="0.25">
      <c r="A43" s="3" t="s">
        <v>18</v>
      </c>
      <c r="B43" s="3" t="s">
        <v>479</v>
      </c>
      <c r="C43" s="3" t="s">
        <v>480</v>
      </c>
      <c r="D43" s="3" t="s">
        <v>117</v>
      </c>
      <c r="E43" s="3" t="s">
        <v>490</v>
      </c>
      <c r="F43" s="3">
        <v>1</v>
      </c>
      <c r="G43" s="3" t="s">
        <v>85</v>
      </c>
      <c r="I43" s="3" t="s">
        <v>491</v>
      </c>
      <c r="K43" s="3" t="s">
        <v>492</v>
      </c>
      <c r="L43" s="3" t="s">
        <v>493</v>
      </c>
      <c r="M43" s="1" t="s">
        <v>493</v>
      </c>
      <c r="N43" s="3" t="s">
        <v>494</v>
      </c>
      <c r="O43" s="4">
        <f>30.1*(T43)^2/10000</f>
        <v>95.368840000000006</v>
      </c>
      <c r="P43" s="3">
        <v>175.7</v>
      </c>
      <c r="Q43" s="3">
        <v>176.8</v>
      </c>
      <c r="R43" s="3">
        <v>179.2</v>
      </c>
      <c r="T43" s="1">
        <v>178</v>
      </c>
      <c r="U43" s="3">
        <f>T43-M43</f>
        <v>6.0999999999999943</v>
      </c>
      <c r="V43" s="5">
        <f>(U43/M43)</f>
        <v>3.5485747527632311E-2</v>
      </c>
    </row>
    <row r="44" spans="1:22" x14ac:dyDescent="0.25">
      <c r="A44" s="3" t="s">
        <v>18</v>
      </c>
      <c r="B44" s="3" t="s">
        <v>558</v>
      </c>
      <c r="C44" s="3" t="s">
        <v>559</v>
      </c>
      <c r="D44" s="3" t="s">
        <v>560</v>
      </c>
      <c r="E44" s="3" t="s">
        <v>597</v>
      </c>
      <c r="F44" s="3">
        <v>1</v>
      </c>
      <c r="G44" s="3" t="s">
        <v>150</v>
      </c>
      <c r="I44" s="3" t="s">
        <v>598</v>
      </c>
      <c r="M44" s="1" t="s">
        <v>571</v>
      </c>
      <c r="N44" s="3" t="s">
        <v>599</v>
      </c>
      <c r="O44" s="4">
        <f>30.1*(T44)^2/10000</f>
        <v>95.154648400000013</v>
      </c>
      <c r="P44" s="3">
        <v>174.8</v>
      </c>
      <c r="Q44" s="3">
        <v>177.8</v>
      </c>
      <c r="T44" s="1">
        <v>177.8</v>
      </c>
      <c r="U44" s="3">
        <f>T44-M44</f>
        <v>5.1000000000000227</v>
      </c>
      <c r="V44" s="5">
        <f>(U44/M44)</f>
        <v>2.9530978575564696E-2</v>
      </c>
    </row>
    <row r="45" spans="1:22" x14ac:dyDescent="0.25">
      <c r="A45" s="3" t="s">
        <v>993</v>
      </c>
      <c r="B45" s="3" t="s">
        <v>1029</v>
      </c>
      <c r="C45" s="3" t="s">
        <v>1030</v>
      </c>
      <c r="D45" s="3" t="s">
        <v>117</v>
      </c>
      <c r="E45" s="3" t="s">
        <v>1035</v>
      </c>
      <c r="F45" s="3">
        <v>1</v>
      </c>
      <c r="G45" s="3" t="s">
        <v>126</v>
      </c>
      <c r="H45" s="3" t="s">
        <v>34</v>
      </c>
      <c r="I45" s="3" t="s">
        <v>639</v>
      </c>
      <c r="J45" s="3" t="s">
        <v>1046</v>
      </c>
      <c r="L45" s="3" t="s">
        <v>1047</v>
      </c>
      <c r="M45" s="1" t="s">
        <v>1048</v>
      </c>
      <c r="N45" s="3" t="s">
        <v>1049</v>
      </c>
      <c r="O45" s="4">
        <f>30.1*(T45)^2/10000</f>
        <v>94.726987600000015</v>
      </c>
      <c r="P45" s="3">
        <v>171.4</v>
      </c>
      <c r="Q45" s="3">
        <v>175.1</v>
      </c>
      <c r="R45" s="3">
        <v>180.1</v>
      </c>
      <c r="S45" s="3">
        <v>177.1</v>
      </c>
      <c r="T45" s="1">
        <v>177.4</v>
      </c>
      <c r="U45" s="3">
        <f>T45-M45</f>
        <v>10.599999999999994</v>
      </c>
      <c r="V45" s="5">
        <f>(U45/M45)</f>
        <v>6.3549160671462795E-2</v>
      </c>
    </row>
    <row r="46" spans="1:22" x14ac:dyDescent="0.25">
      <c r="A46" s="3" t="s">
        <v>18</v>
      </c>
      <c r="B46" s="3" t="s">
        <v>694</v>
      </c>
      <c r="C46" s="3" t="s">
        <v>148</v>
      </c>
      <c r="D46" s="3" t="s">
        <v>560</v>
      </c>
      <c r="E46" s="3" t="s">
        <v>765</v>
      </c>
      <c r="F46" s="3">
        <v>1</v>
      </c>
      <c r="G46" s="3" t="s">
        <v>150</v>
      </c>
      <c r="H46" s="3" t="s">
        <v>766</v>
      </c>
      <c r="I46" s="3" t="s">
        <v>767</v>
      </c>
      <c r="M46" s="1" t="s">
        <v>184</v>
      </c>
      <c r="N46" s="3" t="s">
        <v>708</v>
      </c>
      <c r="O46" s="4">
        <f>30.1*(T46)^2/10000</f>
        <v>94.620222900000016</v>
      </c>
      <c r="P46" s="3">
        <v>181.3</v>
      </c>
      <c r="Q46" s="3">
        <v>178</v>
      </c>
      <c r="R46" s="3">
        <v>179.8</v>
      </c>
      <c r="S46" s="3">
        <v>174.2</v>
      </c>
      <c r="T46" s="1">
        <v>177.3</v>
      </c>
      <c r="U46" s="3">
        <f>T46-M46</f>
        <v>0.20000000000001705</v>
      </c>
      <c r="V46" s="5">
        <f>(U46/M46)</f>
        <v>1.1293054771316605E-3</v>
      </c>
    </row>
    <row r="47" spans="1:22" x14ac:dyDescent="0.25">
      <c r="A47" s="3" t="s">
        <v>18</v>
      </c>
      <c r="B47" s="3" t="s">
        <v>161</v>
      </c>
      <c r="C47" s="3" t="s">
        <v>148</v>
      </c>
      <c r="D47" s="3" t="s">
        <v>117</v>
      </c>
      <c r="E47" s="3" t="s">
        <v>186</v>
      </c>
      <c r="F47" s="3">
        <v>1</v>
      </c>
      <c r="G47" s="3" t="s">
        <v>187</v>
      </c>
      <c r="H47" s="3" t="s">
        <v>188</v>
      </c>
      <c r="I47" s="3" t="s">
        <v>189</v>
      </c>
      <c r="M47" s="1" t="s">
        <v>190</v>
      </c>
      <c r="N47" s="3" t="s">
        <v>191</v>
      </c>
      <c r="O47" s="4">
        <f>30.1*(T47)^2/10000</f>
        <v>94.513518399999995</v>
      </c>
      <c r="P47" s="3">
        <v>176.2</v>
      </c>
      <c r="Q47" s="3">
        <v>179.2</v>
      </c>
      <c r="R47" s="3">
        <v>175.2</v>
      </c>
      <c r="S47" s="3">
        <v>177.1</v>
      </c>
      <c r="T47" s="1">
        <v>177.2</v>
      </c>
      <c r="U47" s="3">
        <f>T47-M47</f>
        <v>2.6999999999999886</v>
      </c>
      <c r="V47" s="5">
        <f>(U47/M47)</f>
        <v>1.5472779369627442E-2</v>
      </c>
    </row>
    <row r="48" spans="1:22" x14ac:dyDescent="0.25">
      <c r="A48" s="3" t="s">
        <v>18</v>
      </c>
      <c r="B48" s="3" t="s">
        <v>694</v>
      </c>
      <c r="C48" s="3" t="s">
        <v>219</v>
      </c>
      <c r="D48" s="3" t="s">
        <v>560</v>
      </c>
      <c r="E48" s="3" t="s">
        <v>772</v>
      </c>
      <c r="F48" s="3">
        <v>1</v>
      </c>
      <c r="G48" s="3" t="s">
        <v>471</v>
      </c>
      <c r="I48" s="3" t="s">
        <v>169</v>
      </c>
      <c r="M48" s="1" t="s">
        <v>773</v>
      </c>
      <c r="N48" s="3" t="s">
        <v>458</v>
      </c>
      <c r="O48" s="4">
        <f>30.1*(T48)^2/10000</f>
        <v>94.513518399999995</v>
      </c>
      <c r="P48" s="3">
        <v>175.3</v>
      </c>
      <c r="Q48" s="3">
        <v>175.8</v>
      </c>
      <c r="R48" s="3">
        <v>178.4</v>
      </c>
      <c r="S48" s="3">
        <v>177.5</v>
      </c>
      <c r="T48" s="1">
        <v>177.2</v>
      </c>
      <c r="U48" s="3">
        <f>T48-M48</f>
        <v>5.3999999999999773</v>
      </c>
      <c r="V48" s="5">
        <f>(U48/M48)</f>
        <v>3.1431897555296726E-2</v>
      </c>
    </row>
    <row r="49" spans="1:22" x14ac:dyDescent="0.25">
      <c r="A49" s="3" t="s">
        <v>993</v>
      </c>
      <c r="B49" s="3" t="s">
        <v>1184</v>
      </c>
      <c r="C49" s="3" t="s">
        <v>1185</v>
      </c>
      <c r="D49" s="3" t="s">
        <v>1186</v>
      </c>
      <c r="E49" s="3" t="s">
        <v>1187</v>
      </c>
      <c r="F49" s="3">
        <v>1</v>
      </c>
      <c r="G49" s="3" t="s">
        <v>209</v>
      </c>
      <c r="I49" s="3" t="s">
        <v>163</v>
      </c>
      <c r="M49" s="1" t="s">
        <v>717</v>
      </c>
      <c r="N49" s="3" t="s">
        <v>136</v>
      </c>
      <c r="O49" s="4">
        <f>30.1*(T49)^2/10000</f>
        <v>94.406874099999996</v>
      </c>
      <c r="P49" s="3">
        <v>177.1</v>
      </c>
      <c r="Q49" s="3">
        <v>181.6</v>
      </c>
      <c r="R49" s="3">
        <v>175.2</v>
      </c>
      <c r="S49" s="3">
        <v>174.6</v>
      </c>
      <c r="T49" s="1">
        <v>177.1</v>
      </c>
      <c r="U49" s="3">
        <f>T49-M49</f>
        <v>0.5</v>
      </c>
      <c r="V49" s="5">
        <f>(U49/M49)</f>
        <v>2.8312570781426957E-3</v>
      </c>
    </row>
    <row r="50" spans="1:22" x14ac:dyDescent="0.25">
      <c r="A50" s="3" t="s">
        <v>18</v>
      </c>
      <c r="B50" s="3" t="s">
        <v>971</v>
      </c>
      <c r="C50" s="3" t="s">
        <v>972</v>
      </c>
      <c r="D50" s="3" t="s">
        <v>973</v>
      </c>
      <c r="E50" s="3" t="s">
        <v>974</v>
      </c>
      <c r="F50" s="3">
        <v>1</v>
      </c>
      <c r="G50" s="3" t="s">
        <v>126</v>
      </c>
      <c r="I50" s="3" t="s">
        <v>719</v>
      </c>
      <c r="K50" s="3" t="s">
        <v>979</v>
      </c>
      <c r="L50" s="3" t="s">
        <v>980</v>
      </c>
      <c r="M50" s="1" t="s">
        <v>981</v>
      </c>
      <c r="N50" s="3" t="s">
        <v>404</v>
      </c>
      <c r="O50" s="4">
        <f>30.1*(T50)^2/10000</f>
        <v>94.406874099999996</v>
      </c>
      <c r="P50" s="3">
        <v>175.3</v>
      </c>
      <c r="Q50" s="3">
        <v>181.2</v>
      </c>
      <c r="R50" s="3">
        <v>174.3</v>
      </c>
      <c r="S50" s="3">
        <v>175.7</v>
      </c>
      <c r="T50" s="1">
        <v>177.1</v>
      </c>
      <c r="U50" s="3">
        <f>T50-M50</f>
        <v>1.5999999999999943</v>
      </c>
      <c r="V50" s="5">
        <f>(U50/M50)</f>
        <v>9.116809116809085E-3</v>
      </c>
    </row>
    <row r="51" spans="1:22" x14ac:dyDescent="0.25">
      <c r="A51" s="3" t="s">
        <v>18</v>
      </c>
      <c r="B51" s="3" t="s">
        <v>147</v>
      </c>
      <c r="C51" s="3" t="s">
        <v>148</v>
      </c>
      <c r="D51" s="3" t="s">
        <v>117</v>
      </c>
      <c r="E51" s="3" t="s">
        <v>149</v>
      </c>
      <c r="F51" s="3">
        <v>1</v>
      </c>
      <c r="G51" s="3" t="s">
        <v>150</v>
      </c>
      <c r="M51" s="1" t="s">
        <v>151</v>
      </c>
      <c r="N51" s="3" t="s">
        <v>152</v>
      </c>
      <c r="O51" s="4">
        <f>30.1*(T51)^2/10000</f>
        <v>94.406874099999996</v>
      </c>
      <c r="P51" s="3">
        <v>172.5</v>
      </c>
      <c r="R51" s="3">
        <v>175.5</v>
      </c>
      <c r="S51" s="3">
        <v>178.6</v>
      </c>
      <c r="T51" s="1">
        <v>177.1</v>
      </c>
      <c r="U51" s="3">
        <f>T51-M51</f>
        <v>8.9000000000000057</v>
      </c>
      <c r="V51" s="5">
        <f>(U51/M51)</f>
        <v>5.2913198573127269E-2</v>
      </c>
    </row>
    <row r="52" spans="1:22" x14ac:dyDescent="0.25">
      <c r="A52" s="3" t="s">
        <v>993</v>
      </c>
      <c r="B52" s="3" t="s">
        <v>1184</v>
      </c>
      <c r="C52" s="3" t="s">
        <v>1185</v>
      </c>
      <c r="D52" s="3" t="s">
        <v>1186</v>
      </c>
      <c r="E52" s="3" t="s">
        <v>1187</v>
      </c>
      <c r="F52" s="3">
        <v>1</v>
      </c>
      <c r="G52" s="3" t="s">
        <v>33</v>
      </c>
      <c r="I52" s="3" t="s">
        <v>522</v>
      </c>
      <c r="M52" s="1" t="s">
        <v>709</v>
      </c>
      <c r="O52" s="4">
        <f>30.1*(T52)^2/10000</f>
        <v>94.087302400000027</v>
      </c>
      <c r="Q52" s="3">
        <v>176.8</v>
      </c>
      <c r="T52" s="1">
        <v>176.8</v>
      </c>
      <c r="U52" s="3">
        <f>T52-M52</f>
        <v>3.6000000000000227</v>
      </c>
      <c r="V52" s="5">
        <f>(U52/M52)</f>
        <v>2.078521939953824E-2</v>
      </c>
    </row>
    <row r="53" spans="1:22" x14ac:dyDescent="0.25">
      <c r="A53" s="3" t="s">
        <v>18</v>
      </c>
      <c r="B53" s="3" t="s">
        <v>694</v>
      </c>
      <c r="C53" s="3" t="s">
        <v>148</v>
      </c>
      <c r="D53" s="3" t="s">
        <v>560</v>
      </c>
      <c r="E53" s="3" t="s">
        <v>707</v>
      </c>
      <c r="F53" s="3">
        <v>1</v>
      </c>
      <c r="G53" s="3" t="s">
        <v>33</v>
      </c>
      <c r="I53" s="3" t="s">
        <v>708</v>
      </c>
      <c r="M53" s="1" t="s">
        <v>411</v>
      </c>
      <c r="N53" s="3" t="s">
        <v>494</v>
      </c>
      <c r="O53" s="4">
        <f>30.1*(T53)^2/10000</f>
        <v>94.087302400000027</v>
      </c>
      <c r="P53" s="3">
        <v>173.6</v>
      </c>
      <c r="Q53" s="3">
        <v>176.8</v>
      </c>
      <c r="T53" s="1">
        <v>176.8</v>
      </c>
      <c r="U53" s="3">
        <f>T53-M53</f>
        <v>5.3000000000000114</v>
      </c>
      <c r="V53" s="5">
        <f>(U53/M53)</f>
        <v>3.0903790087463624E-2</v>
      </c>
    </row>
    <row r="54" spans="1:22" x14ac:dyDescent="0.25">
      <c r="A54" s="3" t="s">
        <v>1316</v>
      </c>
      <c r="B54" s="3" t="s">
        <v>1374</v>
      </c>
      <c r="C54" s="3" t="s">
        <v>1375</v>
      </c>
      <c r="D54" s="3" t="s">
        <v>973</v>
      </c>
      <c r="E54" s="3" t="s">
        <v>1376</v>
      </c>
      <c r="F54" s="3">
        <v>2</v>
      </c>
      <c r="G54" s="3" t="s">
        <v>1381</v>
      </c>
      <c r="I54" s="3" t="s">
        <v>444</v>
      </c>
      <c r="K54" s="3" t="s">
        <v>1382</v>
      </c>
      <c r="L54" s="3" t="s">
        <v>1383</v>
      </c>
      <c r="M54" s="1" t="s">
        <v>1384</v>
      </c>
      <c r="N54" s="3" t="s">
        <v>703</v>
      </c>
      <c r="O54" s="4">
        <f>28.5*(T54)^2/10000</f>
        <v>88.884546</v>
      </c>
      <c r="P54" s="3">
        <v>172</v>
      </c>
      <c r="Q54" s="3">
        <v>176.6</v>
      </c>
      <c r="T54" s="1">
        <v>176.6</v>
      </c>
      <c r="U54" s="3">
        <f>T54-M54</f>
        <v>6.1999999999999886</v>
      </c>
      <c r="V54" s="5">
        <f>(U54/M54)</f>
        <v>3.6384976525821532E-2</v>
      </c>
    </row>
    <row r="55" spans="1:22" x14ac:dyDescent="0.25">
      <c r="A55" s="3" t="s">
        <v>18</v>
      </c>
      <c r="B55" s="3" t="s">
        <v>694</v>
      </c>
      <c r="C55" s="3" t="s">
        <v>148</v>
      </c>
      <c r="D55" s="3" t="s">
        <v>560</v>
      </c>
      <c r="E55" s="3" t="s">
        <v>745</v>
      </c>
      <c r="F55" s="3">
        <v>1</v>
      </c>
      <c r="G55" s="3" t="s">
        <v>322</v>
      </c>
      <c r="I55" s="3" t="s">
        <v>35</v>
      </c>
      <c r="M55" s="1" t="s">
        <v>462</v>
      </c>
      <c r="N55" s="3" t="s">
        <v>748</v>
      </c>
      <c r="O55" s="4">
        <f>30.1*(T55)^2/10000</f>
        <v>93.874555599999994</v>
      </c>
      <c r="P55" s="3">
        <v>177.8</v>
      </c>
      <c r="Q55" s="3">
        <v>176.6</v>
      </c>
      <c r="T55" s="1">
        <v>176.6</v>
      </c>
      <c r="U55" s="3">
        <f>T55-M55</f>
        <v>2.6999999999999886</v>
      </c>
      <c r="V55" s="5">
        <f>(U55/M55)</f>
        <v>1.5526164462334608E-2</v>
      </c>
    </row>
    <row r="56" spans="1:22" x14ac:dyDescent="0.25">
      <c r="A56" s="3" t="s">
        <v>18</v>
      </c>
      <c r="B56" s="3" t="s">
        <v>694</v>
      </c>
      <c r="C56" s="3" t="s">
        <v>148</v>
      </c>
      <c r="D56" s="3" t="s">
        <v>560</v>
      </c>
      <c r="E56" s="3" t="s">
        <v>712</v>
      </c>
      <c r="F56" s="3">
        <v>1</v>
      </c>
      <c r="G56" s="3" t="s">
        <v>33</v>
      </c>
      <c r="I56" s="3" t="s">
        <v>719</v>
      </c>
      <c r="M56" s="1" t="s">
        <v>715</v>
      </c>
      <c r="N56" s="3" t="s">
        <v>404</v>
      </c>
      <c r="O56" s="4">
        <f>30.1*(T56)^2/10000</f>
        <v>93.874555599999994</v>
      </c>
      <c r="P56" s="3">
        <v>171.8</v>
      </c>
      <c r="Q56" s="3">
        <v>179.2</v>
      </c>
      <c r="R56" s="3">
        <v>174</v>
      </c>
      <c r="T56" s="1">
        <v>176.6</v>
      </c>
      <c r="U56" s="3">
        <f>T56-M56</f>
        <v>4.9000000000000057</v>
      </c>
      <c r="V56" s="5">
        <f>(U56/M56)</f>
        <v>2.8538147932440337E-2</v>
      </c>
    </row>
    <row r="57" spans="1:22" x14ac:dyDescent="0.25">
      <c r="A57" s="3" t="s">
        <v>1316</v>
      </c>
      <c r="B57" s="3" t="s">
        <v>1334</v>
      </c>
      <c r="C57" s="3" t="s">
        <v>1335</v>
      </c>
      <c r="D57" s="3" t="s">
        <v>560</v>
      </c>
      <c r="E57" s="3" t="s">
        <v>1336</v>
      </c>
      <c r="F57" s="3">
        <v>1</v>
      </c>
      <c r="G57" s="3" t="s">
        <v>119</v>
      </c>
      <c r="I57" s="3" t="s">
        <v>1346</v>
      </c>
      <c r="K57" s="3" t="s">
        <v>1347</v>
      </c>
      <c r="L57" s="3" t="s">
        <v>380</v>
      </c>
      <c r="M57" s="1" t="s">
        <v>380</v>
      </c>
      <c r="N57" s="3" t="s">
        <v>1266</v>
      </c>
      <c r="O57" s="4">
        <f>30.1*(T57)^2/10000</f>
        <v>93.768272500000009</v>
      </c>
      <c r="P57" s="3">
        <v>171.4</v>
      </c>
      <c r="Q57" s="3">
        <v>177.5</v>
      </c>
      <c r="R57" s="3">
        <v>175.2</v>
      </c>
      <c r="S57" s="3">
        <v>176.8</v>
      </c>
      <c r="T57" s="1">
        <v>176.5</v>
      </c>
      <c r="U57" s="3">
        <f>T57-M57</f>
        <v>8.6999999999999886</v>
      </c>
      <c r="V57" s="5">
        <f>(U57/M57)</f>
        <v>5.1847437425506487E-2</v>
      </c>
    </row>
    <row r="58" spans="1:22" x14ac:dyDescent="0.25">
      <c r="A58" s="3" t="s">
        <v>993</v>
      </c>
      <c r="B58" s="3" t="s">
        <v>1184</v>
      </c>
      <c r="C58" s="3" t="s">
        <v>1185</v>
      </c>
      <c r="D58" s="3" t="s">
        <v>1186</v>
      </c>
      <c r="E58" s="3" t="s">
        <v>1187</v>
      </c>
      <c r="F58" s="3">
        <v>1</v>
      </c>
      <c r="G58" s="3" t="s">
        <v>33</v>
      </c>
      <c r="H58" s="3" t="s">
        <v>1193</v>
      </c>
      <c r="M58" s="1" t="s">
        <v>1194</v>
      </c>
      <c r="N58" s="3" t="s">
        <v>1195</v>
      </c>
      <c r="O58" s="4">
        <f>30.1*(T58)^2/10000</f>
        <v>93.555886900000004</v>
      </c>
      <c r="Q58" s="3">
        <v>177.3</v>
      </c>
      <c r="R58" s="3">
        <v>176.9</v>
      </c>
      <c r="S58" s="3">
        <v>174.6</v>
      </c>
      <c r="T58" s="1">
        <v>176.3</v>
      </c>
      <c r="U58" s="3">
        <f>T58-M58</f>
        <v>2.5</v>
      </c>
      <c r="V58" s="5">
        <f>(U58/M58)</f>
        <v>1.4384349827387802E-2</v>
      </c>
    </row>
    <row r="59" spans="1:22" x14ac:dyDescent="0.25">
      <c r="A59" s="3" t="s">
        <v>18</v>
      </c>
      <c r="B59" s="3" t="s">
        <v>479</v>
      </c>
      <c r="C59" s="3" t="s">
        <v>480</v>
      </c>
      <c r="D59" s="3" t="s">
        <v>117</v>
      </c>
      <c r="E59" s="3" t="s">
        <v>495</v>
      </c>
      <c r="F59" s="3">
        <v>1</v>
      </c>
      <c r="G59" s="3" t="s">
        <v>496</v>
      </c>
      <c r="M59" s="1" t="s">
        <v>316</v>
      </c>
      <c r="N59" s="3" t="s">
        <v>494</v>
      </c>
      <c r="O59" s="4">
        <f>30.1*(T59)^2/10000</f>
        <v>93.449784399999999</v>
      </c>
      <c r="P59" s="3">
        <v>172.9</v>
      </c>
      <c r="R59" s="3">
        <v>176.2</v>
      </c>
      <c r="T59" s="1">
        <v>176.2</v>
      </c>
      <c r="U59" s="3">
        <f>T59-M59</f>
        <v>7.3999999999999773</v>
      </c>
      <c r="V59" s="5">
        <f>(U59/M59)</f>
        <v>4.3838862559241569E-2</v>
      </c>
    </row>
    <row r="60" spans="1:22" x14ac:dyDescent="0.25">
      <c r="A60" s="3" t="s">
        <v>18</v>
      </c>
      <c r="B60" s="3" t="s">
        <v>694</v>
      </c>
      <c r="C60" s="3" t="s">
        <v>148</v>
      </c>
      <c r="D60" s="3" t="s">
        <v>560</v>
      </c>
      <c r="E60" s="3" t="s">
        <v>705</v>
      </c>
      <c r="F60" s="3">
        <v>1</v>
      </c>
      <c r="G60" s="3" t="s">
        <v>138</v>
      </c>
      <c r="I60" s="3" t="s">
        <v>79</v>
      </c>
      <c r="M60" s="1" t="s">
        <v>710</v>
      </c>
      <c r="N60" s="3" t="s">
        <v>458</v>
      </c>
      <c r="O60" s="4">
        <f>30.1*(T60)^2/10000</f>
        <v>93.449784399999999</v>
      </c>
      <c r="P60" s="3">
        <v>171.1</v>
      </c>
      <c r="Q60" s="3">
        <v>176.8</v>
      </c>
      <c r="R60" s="3">
        <v>175.5</v>
      </c>
      <c r="T60" s="1">
        <v>176.2</v>
      </c>
      <c r="U60" s="3">
        <f>T60-M60</f>
        <v>6.5</v>
      </c>
      <c r="V60" s="5">
        <f>(U60/M60)</f>
        <v>3.8302887448438426E-2</v>
      </c>
    </row>
    <row r="61" spans="1:22" x14ac:dyDescent="0.25">
      <c r="A61" s="3" t="s">
        <v>18</v>
      </c>
      <c r="B61" s="3" t="s">
        <v>19</v>
      </c>
      <c r="C61" s="3" t="s">
        <v>20</v>
      </c>
      <c r="D61" s="3" t="s">
        <v>21</v>
      </c>
      <c r="E61" s="3" t="s">
        <v>22</v>
      </c>
      <c r="F61" s="3">
        <v>1</v>
      </c>
      <c r="G61" s="3" t="s">
        <v>33</v>
      </c>
      <c r="H61" s="3" t="s">
        <v>34</v>
      </c>
      <c r="I61" s="3" t="s">
        <v>35</v>
      </c>
      <c r="J61" s="3" t="s">
        <v>36</v>
      </c>
      <c r="L61" s="3" t="s">
        <v>37</v>
      </c>
      <c r="M61" s="1" t="s">
        <v>37</v>
      </c>
      <c r="N61" s="3" t="s">
        <v>38</v>
      </c>
      <c r="O61" s="4">
        <f>30.1*(T61)^2/10000</f>
        <v>93.449784399999999</v>
      </c>
      <c r="P61" s="3">
        <v>176.9</v>
      </c>
      <c r="Q61" s="3">
        <v>177.5</v>
      </c>
      <c r="R61" s="3">
        <v>174.8</v>
      </c>
      <c r="T61" s="1">
        <v>176.2</v>
      </c>
      <c r="U61" s="3">
        <f>T61-M61</f>
        <v>6.8999999999999773</v>
      </c>
      <c r="V61" s="5">
        <f>(U61/M61)</f>
        <v>4.0756054341405654E-2</v>
      </c>
    </row>
    <row r="62" spans="1:22" x14ac:dyDescent="0.25">
      <c r="A62" s="3" t="s">
        <v>18</v>
      </c>
      <c r="B62" s="3" t="s">
        <v>694</v>
      </c>
      <c r="C62" s="3" t="s">
        <v>148</v>
      </c>
      <c r="D62" s="3" t="s">
        <v>560</v>
      </c>
      <c r="E62" s="3" t="s">
        <v>739</v>
      </c>
      <c r="F62" s="3">
        <v>1</v>
      </c>
      <c r="G62" s="3" t="s">
        <v>331</v>
      </c>
      <c r="I62" s="3" t="s">
        <v>35</v>
      </c>
      <c r="M62" s="1" t="s">
        <v>190</v>
      </c>
      <c r="N62" s="3" t="s">
        <v>458</v>
      </c>
      <c r="O62" s="4">
        <f>30.1*(T62)^2/10000</f>
        <v>93.3437421</v>
      </c>
      <c r="P62" s="3">
        <v>176.9</v>
      </c>
      <c r="Q62" s="3">
        <v>178.5</v>
      </c>
      <c r="R62" s="3">
        <v>174</v>
      </c>
      <c r="S62" s="3">
        <v>175.7</v>
      </c>
      <c r="T62" s="1">
        <v>176.1</v>
      </c>
      <c r="U62" s="3">
        <f>T62-M62</f>
        <v>1.5999999999999943</v>
      </c>
      <c r="V62" s="5">
        <f>(U62/M62)</f>
        <v>9.1690544412607131E-3</v>
      </c>
    </row>
    <row r="63" spans="1:22" x14ac:dyDescent="0.25">
      <c r="A63" s="3" t="s">
        <v>18</v>
      </c>
      <c r="B63" s="3" t="s">
        <v>627</v>
      </c>
      <c r="C63" s="3" t="s">
        <v>148</v>
      </c>
      <c r="D63" s="3" t="s">
        <v>560</v>
      </c>
      <c r="E63" s="3" t="s">
        <v>661</v>
      </c>
      <c r="F63" s="3">
        <v>2</v>
      </c>
      <c r="G63" s="3" t="s">
        <v>662</v>
      </c>
      <c r="I63" s="3" t="s">
        <v>271</v>
      </c>
      <c r="M63" s="1" t="s">
        <v>663</v>
      </c>
      <c r="N63" s="3" t="s">
        <v>431</v>
      </c>
      <c r="O63" s="4">
        <f>28.5*(T63)^2/10000</f>
        <v>88.181308500000014</v>
      </c>
      <c r="P63" s="3">
        <v>171.3</v>
      </c>
      <c r="Q63" s="3">
        <v>177</v>
      </c>
      <c r="R63" s="3">
        <v>176.4</v>
      </c>
      <c r="S63" s="3">
        <v>174.2</v>
      </c>
      <c r="T63" s="1">
        <v>175.9</v>
      </c>
      <c r="U63" s="3">
        <f>T63-M63</f>
        <v>6.7000000000000171</v>
      </c>
      <c r="V63" s="5">
        <f>(U63/M63)</f>
        <v>3.9598108747045023E-2</v>
      </c>
    </row>
    <row r="64" spans="1:22" x14ac:dyDescent="0.25">
      <c r="A64" s="3" t="s">
        <v>993</v>
      </c>
      <c r="B64" s="3" t="s">
        <v>1184</v>
      </c>
      <c r="C64" s="3" t="s">
        <v>1185</v>
      </c>
      <c r="D64" s="3" t="s">
        <v>1186</v>
      </c>
      <c r="E64" s="3" t="s">
        <v>1187</v>
      </c>
      <c r="F64" s="3">
        <v>2</v>
      </c>
      <c r="G64" s="3" t="s">
        <v>263</v>
      </c>
      <c r="H64" s="3" t="s">
        <v>1220</v>
      </c>
      <c r="I64" s="3" t="s">
        <v>719</v>
      </c>
      <c r="J64" s="3" t="s">
        <v>1221</v>
      </c>
      <c r="L64" s="3" t="s">
        <v>1222</v>
      </c>
      <c r="M64" s="1" t="s">
        <v>1223</v>
      </c>
      <c r="N64" s="3" t="s">
        <v>538</v>
      </c>
      <c r="O64" s="4">
        <f>28.5*(T64)^2/10000</f>
        <v>88.081074000000015</v>
      </c>
      <c r="P64" s="3">
        <v>170.9</v>
      </c>
      <c r="Q64" s="3">
        <v>175.8</v>
      </c>
      <c r="T64" s="1">
        <v>175.8</v>
      </c>
      <c r="U64" s="3">
        <f>T64-M64</f>
        <v>10.200000000000017</v>
      </c>
      <c r="V64" s="5">
        <f>(U64/M64)</f>
        <v>6.1594202898550832E-2</v>
      </c>
    </row>
    <row r="65" spans="1:22" x14ac:dyDescent="0.25">
      <c r="A65" s="3" t="s">
        <v>18</v>
      </c>
      <c r="B65" s="3" t="s">
        <v>453</v>
      </c>
      <c r="C65" s="3" t="s">
        <v>248</v>
      </c>
      <c r="D65" s="3" t="s">
        <v>117</v>
      </c>
      <c r="E65" s="3" t="s">
        <v>454</v>
      </c>
      <c r="F65" s="3">
        <v>1</v>
      </c>
      <c r="G65" s="3" t="s">
        <v>471</v>
      </c>
      <c r="I65" s="3" t="s">
        <v>424</v>
      </c>
      <c r="K65" s="3" t="s">
        <v>472</v>
      </c>
      <c r="L65" s="3" t="s">
        <v>473</v>
      </c>
      <c r="M65" s="1" t="s">
        <v>474</v>
      </c>
      <c r="N65" s="3" t="s">
        <v>262</v>
      </c>
      <c r="O65" s="4">
        <f>30.1*(T65)^2/10000</f>
        <v>93.025976400000005</v>
      </c>
      <c r="P65" s="3">
        <v>172.2</v>
      </c>
      <c r="Q65" s="3">
        <v>175.8</v>
      </c>
      <c r="T65" s="1">
        <v>175.8</v>
      </c>
      <c r="U65" s="3">
        <f>T65-M65</f>
        <v>3.3000000000000114</v>
      </c>
      <c r="V65" s="5">
        <f>(U65/M65)</f>
        <v>1.9130434782608761E-2</v>
      </c>
    </row>
    <row r="66" spans="1:22" x14ac:dyDescent="0.25">
      <c r="A66" s="3" t="s">
        <v>18</v>
      </c>
      <c r="B66" s="3" t="s">
        <v>558</v>
      </c>
      <c r="C66" s="3" t="s">
        <v>559</v>
      </c>
      <c r="D66" s="3" t="s">
        <v>560</v>
      </c>
      <c r="E66" s="3" t="s">
        <v>572</v>
      </c>
      <c r="F66" s="3">
        <v>1</v>
      </c>
      <c r="G66" s="3" t="s">
        <v>331</v>
      </c>
      <c r="H66" s="3" t="s">
        <v>40</v>
      </c>
      <c r="I66" s="3" t="s">
        <v>577</v>
      </c>
      <c r="M66" s="1" t="s">
        <v>156</v>
      </c>
      <c r="N66" s="3" t="s">
        <v>578</v>
      </c>
      <c r="O66" s="4">
        <f>30.1*(T66)^2/10000</f>
        <v>93.025976400000005</v>
      </c>
      <c r="Q66" s="3">
        <v>176.3</v>
      </c>
      <c r="S66" s="3">
        <v>175.3</v>
      </c>
      <c r="T66" s="1">
        <v>175.8</v>
      </c>
      <c r="U66" s="3">
        <f>T66-M66</f>
        <v>3.2000000000000171</v>
      </c>
      <c r="V66" s="5">
        <f>(U66/M66)</f>
        <v>1.8539976825029069E-2</v>
      </c>
    </row>
    <row r="67" spans="1:22" x14ac:dyDescent="0.25">
      <c r="A67" s="3" t="s">
        <v>1316</v>
      </c>
      <c r="B67" s="3" t="s">
        <v>1393</v>
      </c>
      <c r="C67" s="3" t="s">
        <v>1394</v>
      </c>
      <c r="D67" s="3" t="s">
        <v>973</v>
      </c>
      <c r="E67" s="3" t="s">
        <v>1395</v>
      </c>
      <c r="F67" s="3">
        <v>2</v>
      </c>
      <c r="G67" s="3" t="s">
        <v>158</v>
      </c>
      <c r="H67" s="3" t="s">
        <v>425</v>
      </c>
      <c r="I67" s="3" t="s">
        <v>79</v>
      </c>
      <c r="J67" s="3" t="s">
        <v>1396</v>
      </c>
      <c r="L67" s="3" t="s">
        <v>1397</v>
      </c>
      <c r="M67" s="1" t="s">
        <v>568</v>
      </c>
      <c r="N67" s="3" t="s">
        <v>762</v>
      </c>
      <c r="O67" s="4">
        <f>28.5*(T67)^2/10000</f>
        <v>87.880775999999983</v>
      </c>
      <c r="P67" s="3">
        <v>176.4</v>
      </c>
      <c r="Q67" s="3">
        <v>177.5</v>
      </c>
      <c r="R67" s="3">
        <v>174</v>
      </c>
      <c r="S67" s="3">
        <v>175.3</v>
      </c>
      <c r="T67" s="1">
        <v>175.6</v>
      </c>
      <c r="U67" s="3">
        <f>T67-M67</f>
        <v>2.6999999999999886</v>
      </c>
      <c r="V67" s="5">
        <f>(U67/M67)</f>
        <v>1.5615962984383971E-2</v>
      </c>
    </row>
    <row r="68" spans="1:22" x14ac:dyDescent="0.25">
      <c r="A68" s="3" t="s">
        <v>18</v>
      </c>
      <c r="B68" s="3" t="s">
        <v>694</v>
      </c>
      <c r="C68" s="3" t="s">
        <v>219</v>
      </c>
      <c r="D68" s="3" t="s">
        <v>560</v>
      </c>
      <c r="E68" s="3" t="s">
        <v>772</v>
      </c>
      <c r="F68" s="3">
        <v>1</v>
      </c>
      <c r="G68" s="3" t="s">
        <v>209</v>
      </c>
      <c r="I68" s="3" t="s">
        <v>49</v>
      </c>
      <c r="M68" s="1" t="s">
        <v>178</v>
      </c>
      <c r="N68" s="3" t="s">
        <v>458</v>
      </c>
      <c r="O68" s="4">
        <f>30.1*(T68)^2/10000</f>
        <v>92.814433599999987</v>
      </c>
      <c r="P68" s="3">
        <v>174.6</v>
      </c>
      <c r="Q68" s="3">
        <v>175.6</v>
      </c>
      <c r="S68" s="3">
        <v>175.7</v>
      </c>
      <c r="T68" s="1">
        <v>175.6</v>
      </c>
      <c r="U68" s="3">
        <f>T68-M68</f>
        <v>4.4000000000000057</v>
      </c>
      <c r="V68" s="5">
        <f>(U68/M68)</f>
        <v>2.5700934579439286E-2</v>
      </c>
    </row>
    <row r="69" spans="1:22" x14ac:dyDescent="0.25">
      <c r="A69" s="3" t="s">
        <v>18</v>
      </c>
      <c r="B69" s="3" t="s">
        <v>558</v>
      </c>
      <c r="C69" s="3" t="s">
        <v>559</v>
      </c>
      <c r="D69" s="3" t="s">
        <v>560</v>
      </c>
      <c r="E69" s="3" t="s">
        <v>572</v>
      </c>
      <c r="F69" s="3">
        <v>1</v>
      </c>
      <c r="G69" s="3" t="s">
        <v>331</v>
      </c>
      <c r="H69" s="3" t="s">
        <v>482</v>
      </c>
      <c r="I69" s="3" t="s">
        <v>41</v>
      </c>
      <c r="M69" s="1" t="s">
        <v>576</v>
      </c>
      <c r="N69" s="3" t="s">
        <v>403</v>
      </c>
      <c r="O69" s="4">
        <f>30.1*(T69)^2/10000</f>
        <v>92.814433599999987</v>
      </c>
      <c r="P69" s="3">
        <v>167.4</v>
      </c>
      <c r="Q69" s="3">
        <v>175.6</v>
      </c>
      <c r="T69" s="1">
        <v>175.6</v>
      </c>
      <c r="U69" s="3">
        <f>T69-M69</f>
        <v>9</v>
      </c>
      <c r="V69" s="5">
        <f>(U69/M69)</f>
        <v>5.4021608643457383E-2</v>
      </c>
    </row>
    <row r="70" spans="1:22" x14ac:dyDescent="0.25">
      <c r="A70" s="3" t="s">
        <v>1316</v>
      </c>
      <c r="B70" s="3" t="s">
        <v>1327</v>
      </c>
      <c r="C70" s="3" t="s">
        <v>1328</v>
      </c>
      <c r="D70" s="3" t="s">
        <v>560</v>
      </c>
      <c r="E70" s="3" t="s">
        <v>1329</v>
      </c>
      <c r="F70" s="3">
        <v>1</v>
      </c>
      <c r="G70" s="3" t="s">
        <v>966</v>
      </c>
      <c r="H70" s="3" t="s">
        <v>107</v>
      </c>
      <c r="I70" s="3" t="s">
        <v>598</v>
      </c>
      <c r="M70" s="1" t="s">
        <v>1120</v>
      </c>
      <c r="N70" s="3" t="s">
        <v>35</v>
      </c>
      <c r="O70" s="4">
        <f>30.1*(T70)^2/10000</f>
        <v>92.708752500000003</v>
      </c>
      <c r="P70" s="3">
        <v>174.7</v>
      </c>
      <c r="Q70" s="3">
        <v>176.4</v>
      </c>
      <c r="R70" s="3">
        <v>173.8</v>
      </c>
      <c r="S70" s="3">
        <v>176.4</v>
      </c>
      <c r="T70" s="1">
        <v>175.5</v>
      </c>
      <c r="U70" s="3">
        <f>T70-M70</f>
        <v>5.3000000000000114</v>
      </c>
      <c r="V70" s="5">
        <f>(U70/M70)</f>
        <v>3.1139835487661645E-2</v>
      </c>
    </row>
    <row r="71" spans="1:22" x14ac:dyDescent="0.25">
      <c r="A71" s="3" t="s">
        <v>993</v>
      </c>
      <c r="B71" s="3" t="s">
        <v>1184</v>
      </c>
      <c r="C71" s="3" t="s">
        <v>1185</v>
      </c>
      <c r="D71" s="3" t="s">
        <v>1186</v>
      </c>
      <c r="E71" s="3" t="s">
        <v>1187</v>
      </c>
      <c r="F71" s="3">
        <v>1</v>
      </c>
      <c r="G71" s="3" t="s">
        <v>158</v>
      </c>
      <c r="M71" s="1" t="s">
        <v>1191</v>
      </c>
      <c r="N71" s="3" t="s">
        <v>1192</v>
      </c>
      <c r="O71" s="4">
        <f>30.1*(T71)^2/10000</f>
        <v>92.603131600000012</v>
      </c>
      <c r="P71" s="3">
        <v>172.2</v>
      </c>
      <c r="R71" s="3">
        <v>179.2</v>
      </c>
      <c r="S71" s="3">
        <v>171.7</v>
      </c>
      <c r="T71" s="1">
        <v>175.4</v>
      </c>
      <c r="U71" s="3">
        <f>T71-M71</f>
        <v>7.4000000000000057</v>
      </c>
      <c r="V71" s="5">
        <f>(U71/M71)</f>
        <v>4.4047619047619078E-2</v>
      </c>
    </row>
    <row r="72" spans="1:22" x14ac:dyDescent="0.25">
      <c r="A72" s="3" t="s">
        <v>18</v>
      </c>
      <c r="B72" s="3" t="s">
        <v>382</v>
      </c>
      <c r="C72" s="3" t="s">
        <v>248</v>
      </c>
      <c r="D72" s="3" t="s">
        <v>117</v>
      </c>
      <c r="E72" s="3" t="s">
        <v>383</v>
      </c>
      <c r="F72" s="3">
        <v>1</v>
      </c>
      <c r="G72" s="3" t="s">
        <v>85</v>
      </c>
      <c r="H72" s="3" t="s">
        <v>107</v>
      </c>
      <c r="M72" s="1" t="s">
        <v>411</v>
      </c>
      <c r="N72" s="3" t="s">
        <v>285</v>
      </c>
      <c r="O72" s="4">
        <f>30.1*(T72)^2/10000</f>
        <v>92.603131600000012</v>
      </c>
      <c r="P72" s="3">
        <v>175.3</v>
      </c>
      <c r="R72" s="3">
        <v>177.1</v>
      </c>
      <c r="S72" s="3">
        <v>173.8</v>
      </c>
      <c r="T72" s="1">
        <v>175.4</v>
      </c>
      <c r="U72" s="3">
        <f>T72-M72</f>
        <v>3.9000000000000057</v>
      </c>
      <c r="V72" s="5">
        <f>(U72/M72)</f>
        <v>2.2740524781341143E-2</v>
      </c>
    </row>
    <row r="73" spans="1:22" x14ac:dyDescent="0.25">
      <c r="A73" s="3" t="s">
        <v>18</v>
      </c>
      <c r="B73" s="3" t="s">
        <v>161</v>
      </c>
      <c r="C73" s="3" t="s">
        <v>148</v>
      </c>
      <c r="D73" s="3" t="s">
        <v>117</v>
      </c>
      <c r="E73" s="3" t="s">
        <v>162</v>
      </c>
      <c r="F73" s="3">
        <v>1</v>
      </c>
      <c r="G73" s="3" t="s">
        <v>150</v>
      </c>
      <c r="H73" s="3" t="s">
        <v>168</v>
      </c>
      <c r="I73" s="3" t="s">
        <v>169</v>
      </c>
      <c r="J73" s="3" t="s">
        <v>170</v>
      </c>
      <c r="L73" s="3" t="s">
        <v>171</v>
      </c>
      <c r="M73" s="1" t="s">
        <v>172</v>
      </c>
      <c r="N73" s="3" t="s">
        <v>173</v>
      </c>
      <c r="O73" s="4">
        <f>30.1*(T73)^2/10000</f>
        <v>92.497570900000014</v>
      </c>
      <c r="P73" s="3">
        <v>175</v>
      </c>
      <c r="Q73" s="3">
        <v>176.1</v>
      </c>
      <c r="R73" s="3">
        <v>174.6</v>
      </c>
      <c r="T73" s="1">
        <v>175.3</v>
      </c>
      <c r="U73" s="3">
        <f>T73-M73</f>
        <v>0.40000000000000568</v>
      </c>
      <c r="V73" s="5">
        <f>(U73/M73)</f>
        <v>2.2870211549457157E-3</v>
      </c>
    </row>
    <row r="74" spans="1:22" x14ac:dyDescent="0.25">
      <c r="A74" s="3" t="s">
        <v>18</v>
      </c>
      <c r="B74" s="3" t="s">
        <v>558</v>
      </c>
      <c r="C74" s="3" t="s">
        <v>559</v>
      </c>
      <c r="D74" s="3" t="s">
        <v>560</v>
      </c>
      <c r="E74" s="3" t="s">
        <v>561</v>
      </c>
      <c r="F74" s="3">
        <v>1</v>
      </c>
      <c r="G74" s="3" t="s">
        <v>331</v>
      </c>
      <c r="I74" s="3" t="s">
        <v>189</v>
      </c>
      <c r="M74" s="1" t="s">
        <v>568</v>
      </c>
      <c r="N74" s="3" t="s">
        <v>569</v>
      </c>
      <c r="O74" s="4">
        <f>30.1*(T74)^2/10000</f>
        <v>92.497570900000014</v>
      </c>
      <c r="P74" s="3">
        <v>176.2</v>
      </c>
      <c r="Q74" s="3">
        <v>176.6</v>
      </c>
      <c r="R74" s="3">
        <v>174</v>
      </c>
      <c r="T74" s="1">
        <v>175.3</v>
      </c>
      <c r="U74" s="3">
        <f>T74-M74</f>
        <v>2.4000000000000057</v>
      </c>
      <c r="V74" s="5">
        <f>(U74/M74)</f>
        <v>1.3880855986119177E-2</v>
      </c>
    </row>
    <row r="75" spans="1:22" x14ac:dyDescent="0.25">
      <c r="A75" s="3" t="s">
        <v>18</v>
      </c>
      <c r="B75" s="3" t="s">
        <v>558</v>
      </c>
      <c r="C75" s="3" t="s">
        <v>559</v>
      </c>
      <c r="D75" s="3" t="s">
        <v>560</v>
      </c>
      <c r="E75" s="3" t="s">
        <v>623</v>
      </c>
      <c r="F75" s="3">
        <v>1</v>
      </c>
      <c r="G75" s="3" t="s">
        <v>322</v>
      </c>
      <c r="M75" s="1" t="s">
        <v>178</v>
      </c>
      <c r="N75" s="3" t="s">
        <v>404</v>
      </c>
      <c r="O75" s="4">
        <f>30.1*(T75)^2/10000</f>
        <v>92.497570900000014</v>
      </c>
      <c r="Q75" s="3">
        <v>175.3</v>
      </c>
      <c r="T75" s="1">
        <v>175.3</v>
      </c>
      <c r="U75" s="3">
        <f>T75-M75</f>
        <v>4.1000000000000227</v>
      </c>
      <c r="V75" s="5">
        <f>(U75/M75)</f>
        <v>2.3948598130841256E-2</v>
      </c>
    </row>
    <row r="76" spans="1:22" x14ac:dyDescent="0.25">
      <c r="A76" s="3" t="s">
        <v>18</v>
      </c>
      <c r="B76" s="3" t="s">
        <v>627</v>
      </c>
      <c r="C76" s="3" t="s">
        <v>148</v>
      </c>
      <c r="D76" s="3" t="s">
        <v>560</v>
      </c>
      <c r="E76" s="3" t="s">
        <v>653</v>
      </c>
      <c r="F76" s="3">
        <v>1</v>
      </c>
      <c r="G76" s="3" t="s">
        <v>654</v>
      </c>
      <c r="I76" s="3" t="s">
        <v>79</v>
      </c>
      <c r="K76" s="3" t="s">
        <v>655</v>
      </c>
      <c r="L76" s="3" t="s">
        <v>656</v>
      </c>
      <c r="M76" s="1" t="s">
        <v>657</v>
      </c>
      <c r="N76" s="3" t="s">
        <v>658</v>
      </c>
      <c r="O76" s="4">
        <f>30.1*(T76)^2/10000</f>
        <v>92.392070399999994</v>
      </c>
      <c r="P76" s="3">
        <v>169</v>
      </c>
      <c r="Q76" s="3">
        <v>176.3</v>
      </c>
      <c r="R76" s="3">
        <v>174</v>
      </c>
      <c r="T76" s="1">
        <v>175.2</v>
      </c>
      <c r="U76" s="3">
        <f>T76-M76</f>
        <v>1</v>
      </c>
      <c r="V76" s="5">
        <f>(U76/M76)</f>
        <v>5.7405281285878304E-3</v>
      </c>
    </row>
    <row r="77" spans="1:22" x14ac:dyDescent="0.25">
      <c r="A77" s="3" t="s">
        <v>18</v>
      </c>
      <c r="B77" s="3" t="s">
        <v>694</v>
      </c>
      <c r="C77" s="3" t="s">
        <v>148</v>
      </c>
      <c r="D77" s="3" t="s">
        <v>560</v>
      </c>
      <c r="E77" s="3" t="s">
        <v>707</v>
      </c>
      <c r="F77" s="3">
        <v>1</v>
      </c>
      <c r="G77" s="3" t="s">
        <v>322</v>
      </c>
      <c r="M77" s="1" t="s">
        <v>709</v>
      </c>
      <c r="N77" s="3" t="s">
        <v>458</v>
      </c>
      <c r="O77" s="4">
        <f>30.1*(T77)^2/10000</f>
        <v>92.392070399999994</v>
      </c>
      <c r="Q77" s="3">
        <v>176.8</v>
      </c>
      <c r="S77" s="3">
        <v>173.5</v>
      </c>
      <c r="T77" s="1">
        <v>175.2</v>
      </c>
      <c r="U77" s="3">
        <f>T77-M77</f>
        <v>2</v>
      </c>
      <c r="V77" s="5">
        <f>(U77/M77)</f>
        <v>1.1547344110854504E-2</v>
      </c>
    </row>
    <row r="78" spans="1:22" x14ac:dyDescent="0.25">
      <c r="A78" s="3" t="s">
        <v>18</v>
      </c>
      <c r="B78" s="3" t="s">
        <v>558</v>
      </c>
      <c r="C78" s="3" t="s">
        <v>559</v>
      </c>
      <c r="D78" s="3" t="s">
        <v>560</v>
      </c>
      <c r="E78" s="3" t="s">
        <v>561</v>
      </c>
      <c r="F78" s="3">
        <v>1</v>
      </c>
      <c r="G78" s="3" t="s">
        <v>158</v>
      </c>
      <c r="I78" s="3" t="s">
        <v>570</v>
      </c>
      <c r="M78" s="1" t="s">
        <v>571</v>
      </c>
      <c r="N78" s="3" t="s">
        <v>206</v>
      </c>
      <c r="O78" s="4">
        <f>30.1*(T78)^2/10000</f>
        <v>92.392070399999994</v>
      </c>
      <c r="P78" s="3">
        <v>172.7</v>
      </c>
      <c r="Q78" s="3">
        <v>179.9</v>
      </c>
      <c r="R78" s="3">
        <v>174.3</v>
      </c>
      <c r="S78" s="3">
        <v>171.3</v>
      </c>
      <c r="T78" s="1">
        <v>175.2</v>
      </c>
      <c r="U78" s="3">
        <f>T78-M78</f>
        <v>2.5</v>
      </c>
      <c r="V78" s="5">
        <f>(U78/M78)</f>
        <v>1.4475969889982629E-2</v>
      </c>
    </row>
    <row r="79" spans="1:22" x14ac:dyDescent="0.25">
      <c r="A79" s="3" t="s">
        <v>1224</v>
      </c>
      <c r="B79" s="3" t="s">
        <v>1225</v>
      </c>
      <c r="C79" s="3" t="s">
        <v>1226</v>
      </c>
      <c r="D79" s="3" t="s">
        <v>560</v>
      </c>
      <c r="E79" s="3" t="s">
        <v>1227</v>
      </c>
      <c r="F79" s="3">
        <v>1</v>
      </c>
      <c r="G79" s="3" t="s">
        <v>119</v>
      </c>
      <c r="H79" s="3" t="s">
        <v>188</v>
      </c>
      <c r="I79" s="3" t="s">
        <v>617</v>
      </c>
      <c r="J79" s="3" t="s">
        <v>1228</v>
      </c>
      <c r="L79" s="3" t="s">
        <v>1229</v>
      </c>
      <c r="M79" s="1" t="s">
        <v>291</v>
      </c>
      <c r="N79" s="3" t="s">
        <v>303</v>
      </c>
      <c r="O79" s="4">
        <f>30.1*(T79)^2/10000</f>
        <v>92.286630099999996</v>
      </c>
      <c r="P79" s="3">
        <v>169.2</v>
      </c>
      <c r="Q79" s="3">
        <v>179.7</v>
      </c>
      <c r="R79" s="3">
        <v>170.6</v>
      </c>
      <c r="T79" s="1">
        <v>175.1</v>
      </c>
      <c r="U79" s="3">
        <f>T79-M79</f>
        <v>4.2999999999999829</v>
      </c>
      <c r="V79" s="5">
        <f>(U79/M79)</f>
        <v>2.5175644028102944E-2</v>
      </c>
    </row>
    <row r="80" spans="1:22" x14ac:dyDescent="0.25">
      <c r="A80" s="3" t="s">
        <v>1316</v>
      </c>
      <c r="B80" s="3" t="s">
        <v>1368</v>
      </c>
      <c r="C80" s="3" t="s">
        <v>1363</v>
      </c>
      <c r="D80" s="3" t="s">
        <v>875</v>
      </c>
      <c r="E80" s="3" t="s">
        <v>1364</v>
      </c>
      <c r="F80" s="3">
        <v>2</v>
      </c>
      <c r="G80" s="3" t="s">
        <v>138</v>
      </c>
      <c r="H80" s="3" t="s">
        <v>1369</v>
      </c>
      <c r="I80" s="3" t="s">
        <v>1057</v>
      </c>
      <c r="J80" s="3" t="s">
        <v>1370</v>
      </c>
      <c r="L80" s="3" t="s">
        <v>1371</v>
      </c>
      <c r="M80" s="1" t="s">
        <v>1371</v>
      </c>
      <c r="O80" s="4">
        <f>28.5*(T80)^2/10000</f>
        <v>87.181528499999999</v>
      </c>
      <c r="P80" s="3">
        <v>163.9</v>
      </c>
      <c r="Q80" s="3">
        <v>174.9</v>
      </c>
      <c r="T80" s="1">
        <v>174.9</v>
      </c>
      <c r="U80" s="3">
        <f>T80-M80</f>
        <v>12.200000000000017</v>
      </c>
      <c r="V80" s="5">
        <f>(U80/M80)</f>
        <v>7.4984634296250879E-2</v>
      </c>
    </row>
    <row r="81" spans="1:22" x14ac:dyDescent="0.25">
      <c r="A81" s="3" t="s">
        <v>1224</v>
      </c>
      <c r="B81" s="3" t="s">
        <v>1239</v>
      </c>
      <c r="C81" s="3" t="s">
        <v>1240</v>
      </c>
      <c r="D81" s="3" t="s">
        <v>973</v>
      </c>
      <c r="E81" s="3" t="s">
        <v>1295</v>
      </c>
      <c r="F81" s="3">
        <v>1</v>
      </c>
      <c r="G81" s="3" t="s">
        <v>119</v>
      </c>
      <c r="H81" s="3" t="s">
        <v>1242</v>
      </c>
      <c r="I81" s="3" t="s">
        <v>1034</v>
      </c>
      <c r="J81" s="3" t="s">
        <v>1296</v>
      </c>
      <c r="L81" s="3" t="s">
        <v>1297</v>
      </c>
      <c r="M81" s="1" t="s">
        <v>1297</v>
      </c>
      <c r="N81" s="3" t="s">
        <v>1057</v>
      </c>
      <c r="O81" s="4">
        <f>30.1*(T81)^2/10000</f>
        <v>92.075930100000008</v>
      </c>
      <c r="P81" s="3">
        <v>175</v>
      </c>
      <c r="Q81" s="3">
        <v>176.1</v>
      </c>
      <c r="R81" s="3">
        <v>173.8</v>
      </c>
      <c r="T81" s="1">
        <v>174.9</v>
      </c>
      <c r="U81" s="3">
        <f>T81-M81</f>
        <v>1.2000000000000171</v>
      </c>
      <c r="V81" s="5">
        <f>(U81/M81)</f>
        <v>6.9084628670121884E-3</v>
      </c>
    </row>
    <row r="82" spans="1:22" x14ac:dyDescent="0.25">
      <c r="A82" s="3" t="s">
        <v>18</v>
      </c>
      <c r="B82" s="3" t="s">
        <v>873</v>
      </c>
      <c r="C82" s="3" t="s">
        <v>874</v>
      </c>
      <c r="D82" s="3" t="s">
        <v>875</v>
      </c>
      <c r="E82" s="3" t="s">
        <v>876</v>
      </c>
      <c r="F82" s="3">
        <v>1</v>
      </c>
      <c r="G82" s="3" t="s">
        <v>883</v>
      </c>
      <c r="H82" s="3" t="s">
        <v>938</v>
      </c>
      <c r="I82" s="3" t="s">
        <v>399</v>
      </c>
      <c r="J82" s="3" t="s">
        <v>939</v>
      </c>
      <c r="L82" s="3" t="s">
        <v>940</v>
      </c>
      <c r="M82" s="1" t="s">
        <v>941</v>
      </c>
      <c r="N82" s="3" t="s">
        <v>300</v>
      </c>
      <c r="O82" s="4">
        <f>30.1*(T82)^2/10000</f>
        <v>92.075930100000008</v>
      </c>
      <c r="P82" s="3">
        <v>176.2</v>
      </c>
      <c r="Q82" s="3">
        <v>177.8</v>
      </c>
      <c r="R82" s="3">
        <v>172.6</v>
      </c>
      <c r="S82" s="3">
        <v>174.2</v>
      </c>
      <c r="T82" s="1">
        <v>174.9</v>
      </c>
      <c r="U82" s="3">
        <f>T82-M82</f>
        <v>0.80000000000001137</v>
      </c>
      <c r="V82" s="5">
        <f>(U82/M82)</f>
        <v>4.5950603101666361E-3</v>
      </c>
    </row>
    <row r="83" spans="1:22" x14ac:dyDescent="0.25">
      <c r="A83" s="3" t="s">
        <v>18</v>
      </c>
      <c r="B83" s="3" t="s">
        <v>694</v>
      </c>
      <c r="C83" s="3" t="s">
        <v>148</v>
      </c>
      <c r="D83" s="3" t="s">
        <v>560</v>
      </c>
      <c r="E83" s="3" t="s">
        <v>712</v>
      </c>
      <c r="F83" s="3">
        <v>1</v>
      </c>
      <c r="G83" s="3" t="s">
        <v>662</v>
      </c>
      <c r="I83" s="3" t="s">
        <v>202</v>
      </c>
      <c r="M83" s="1" t="s">
        <v>716</v>
      </c>
      <c r="N83" s="3" t="s">
        <v>81</v>
      </c>
      <c r="O83" s="4">
        <f>30.1*(T83)^2/10000</f>
        <v>91.970670400000017</v>
      </c>
      <c r="P83" s="3">
        <v>174.1</v>
      </c>
      <c r="Q83" s="3">
        <v>179</v>
      </c>
      <c r="R83" s="3">
        <v>172.3</v>
      </c>
      <c r="S83" s="3">
        <v>173.1</v>
      </c>
      <c r="T83" s="1">
        <v>174.8</v>
      </c>
      <c r="U83" s="3">
        <f>T83-M83</f>
        <v>1.8000000000000114</v>
      </c>
      <c r="V83" s="5">
        <f>(U83/M83)</f>
        <v>1.0404624277456713E-2</v>
      </c>
    </row>
    <row r="84" spans="1:22" x14ac:dyDescent="0.25">
      <c r="A84" s="3" t="s">
        <v>1316</v>
      </c>
      <c r="B84" s="3" t="s">
        <v>1350</v>
      </c>
      <c r="C84" s="3" t="s">
        <v>1351</v>
      </c>
      <c r="D84" s="3" t="s">
        <v>560</v>
      </c>
      <c r="E84" s="3" t="s">
        <v>1329</v>
      </c>
      <c r="F84" s="3">
        <v>1</v>
      </c>
      <c r="G84" s="3" t="s">
        <v>1352</v>
      </c>
      <c r="H84" s="3" t="s">
        <v>482</v>
      </c>
      <c r="I84" s="3" t="s">
        <v>63</v>
      </c>
      <c r="J84" s="3" t="s">
        <v>1353</v>
      </c>
      <c r="L84" s="3" t="s">
        <v>1354</v>
      </c>
      <c r="M84" s="1" t="s">
        <v>1355</v>
      </c>
      <c r="N84" s="3" t="s">
        <v>227</v>
      </c>
      <c r="O84" s="4">
        <f>30.1*(T84)^2/10000</f>
        <v>91.865470899999991</v>
      </c>
      <c r="P84" s="3">
        <v>170.2</v>
      </c>
      <c r="Q84" s="3">
        <v>174.4</v>
      </c>
      <c r="R84" s="3">
        <v>175.8</v>
      </c>
      <c r="S84" s="3">
        <v>173.8</v>
      </c>
      <c r="T84" s="1">
        <v>174.7</v>
      </c>
      <c r="U84" s="3">
        <f>T84-M84</f>
        <v>6.5999999999999943</v>
      </c>
      <c r="V84" s="5">
        <f>(U84/M84)</f>
        <v>3.9262343842950589E-2</v>
      </c>
    </row>
    <row r="85" spans="1:22" x14ac:dyDescent="0.25">
      <c r="A85" s="3" t="s">
        <v>18</v>
      </c>
      <c r="B85" s="3" t="s">
        <v>161</v>
      </c>
      <c r="C85" s="3" t="s">
        <v>148</v>
      </c>
      <c r="D85" s="3" t="s">
        <v>117</v>
      </c>
      <c r="E85" s="3" t="s">
        <v>162</v>
      </c>
      <c r="F85" s="3">
        <v>1</v>
      </c>
      <c r="G85" s="3" t="s">
        <v>138</v>
      </c>
      <c r="H85" s="3" t="s">
        <v>180</v>
      </c>
      <c r="I85" s="3" t="s">
        <v>181</v>
      </c>
      <c r="J85" s="3" t="s">
        <v>182</v>
      </c>
      <c r="L85" s="3" t="s">
        <v>183</v>
      </c>
      <c r="M85" s="1" t="s">
        <v>184</v>
      </c>
      <c r="N85" s="3" t="s">
        <v>185</v>
      </c>
      <c r="O85" s="4">
        <f>30.1*(T85)^2/10000</f>
        <v>91.760331599999986</v>
      </c>
      <c r="P85" s="3">
        <v>174.3</v>
      </c>
      <c r="Q85" s="3">
        <v>174.6</v>
      </c>
      <c r="T85" s="1">
        <v>174.6</v>
      </c>
      <c r="U85" s="3">
        <f>T85-M85</f>
        <v>-2.5</v>
      </c>
      <c r="V85" s="5">
        <f>(U85/M85)</f>
        <v>-1.4116318464144552E-2</v>
      </c>
    </row>
    <row r="86" spans="1:22" x14ac:dyDescent="0.25">
      <c r="A86" s="3" t="s">
        <v>993</v>
      </c>
      <c r="B86" s="3" t="s">
        <v>1086</v>
      </c>
      <c r="C86" s="3" t="s">
        <v>1087</v>
      </c>
      <c r="D86" s="3" t="s">
        <v>875</v>
      </c>
      <c r="E86" s="3" t="s">
        <v>1088</v>
      </c>
      <c r="F86" s="3">
        <v>1</v>
      </c>
      <c r="G86" s="3" t="s">
        <v>119</v>
      </c>
      <c r="I86" s="3" t="s">
        <v>300</v>
      </c>
      <c r="K86" s="3" t="s">
        <v>1089</v>
      </c>
      <c r="L86" s="3" t="s">
        <v>1090</v>
      </c>
      <c r="M86" s="1" t="s">
        <v>1091</v>
      </c>
      <c r="N86" s="3" t="s">
        <v>530</v>
      </c>
      <c r="O86" s="4">
        <f>30.1*(T86)^2/10000</f>
        <v>91.550233599999999</v>
      </c>
      <c r="P86" s="3">
        <v>169.9</v>
      </c>
      <c r="Q86" s="3">
        <v>174.4</v>
      </c>
      <c r="T86" s="1">
        <v>174.4</v>
      </c>
      <c r="U86" s="3">
        <f>T86-M86</f>
        <v>4.9000000000000057</v>
      </c>
      <c r="V86" s="5">
        <f>(U86/M86)</f>
        <v>2.8908554572271421E-2</v>
      </c>
    </row>
    <row r="87" spans="1:22" x14ac:dyDescent="0.25">
      <c r="A87" s="3" t="s">
        <v>18</v>
      </c>
      <c r="B87" s="3" t="s">
        <v>694</v>
      </c>
      <c r="C87" s="3" t="s">
        <v>148</v>
      </c>
      <c r="D87" s="3" t="s">
        <v>560</v>
      </c>
      <c r="E87" s="3" t="s">
        <v>730</v>
      </c>
      <c r="F87" s="3">
        <v>1</v>
      </c>
      <c r="G87" s="3" t="s">
        <v>138</v>
      </c>
      <c r="I87" s="3" t="s">
        <v>163</v>
      </c>
      <c r="M87" s="1" t="s">
        <v>380</v>
      </c>
      <c r="N87" s="3" t="s">
        <v>206</v>
      </c>
      <c r="O87" s="4">
        <f>30.1*(T87)^2/10000</f>
        <v>91.550233599999999</v>
      </c>
      <c r="P87" s="3">
        <v>169.9</v>
      </c>
      <c r="Q87" s="3">
        <v>174.9</v>
      </c>
      <c r="R87" s="3">
        <v>173.8</v>
      </c>
      <c r="T87" s="1">
        <v>174.4</v>
      </c>
      <c r="U87" s="3">
        <f>T87-M87</f>
        <v>6.5999999999999943</v>
      </c>
      <c r="V87" s="5">
        <f>(U87/M87)</f>
        <v>3.9332538736591142E-2</v>
      </c>
    </row>
    <row r="88" spans="1:22" x14ac:dyDescent="0.25">
      <c r="A88" s="3" t="s">
        <v>993</v>
      </c>
      <c r="B88" s="3" t="s">
        <v>1184</v>
      </c>
      <c r="C88" s="3" t="s">
        <v>1185</v>
      </c>
      <c r="D88" s="3" t="s">
        <v>1186</v>
      </c>
      <c r="E88" s="3" t="s">
        <v>1187</v>
      </c>
      <c r="F88" s="3">
        <v>2</v>
      </c>
      <c r="G88" s="3" t="s">
        <v>85</v>
      </c>
      <c r="I88" s="3" t="s">
        <v>181</v>
      </c>
      <c r="M88" s="1" t="s">
        <v>710</v>
      </c>
      <c r="N88" s="3" t="s">
        <v>1149</v>
      </c>
      <c r="O88" s="4">
        <f>28.5*(T88)^2/10000</f>
        <v>86.584396500000025</v>
      </c>
      <c r="P88" s="3">
        <v>174.3</v>
      </c>
      <c r="T88" s="1">
        <v>174.3</v>
      </c>
      <c r="U88" s="3">
        <f>T88-M88</f>
        <v>4.6000000000000227</v>
      </c>
      <c r="V88" s="5">
        <f>(U88/M88)</f>
        <v>2.7106658809664248E-2</v>
      </c>
    </row>
    <row r="89" spans="1:22" x14ac:dyDescent="0.25">
      <c r="A89" s="3" t="s">
        <v>993</v>
      </c>
      <c r="B89" s="3" t="s">
        <v>1151</v>
      </c>
      <c r="C89" s="3" t="s">
        <v>1152</v>
      </c>
      <c r="D89" s="3" t="s">
        <v>973</v>
      </c>
      <c r="E89" s="3" t="s">
        <v>1153</v>
      </c>
      <c r="F89" s="3">
        <v>1</v>
      </c>
      <c r="G89" s="3" t="s">
        <v>119</v>
      </c>
      <c r="I89" s="3" t="s">
        <v>1156</v>
      </c>
      <c r="M89" s="1" t="s">
        <v>407</v>
      </c>
      <c r="N89" s="3" t="s">
        <v>1157</v>
      </c>
      <c r="O89" s="4">
        <f>30.1*(T89)^2/10000</f>
        <v>91.235538099999999</v>
      </c>
      <c r="P89" s="3">
        <v>163.69999999999999</v>
      </c>
      <c r="Q89" s="3">
        <v>174.1</v>
      </c>
      <c r="T89" s="1">
        <v>174.1</v>
      </c>
      <c r="U89" s="3">
        <f>T89-M89</f>
        <v>11.900000000000006</v>
      </c>
      <c r="V89" s="5">
        <f>(U89/M89)</f>
        <v>7.3366214549938386E-2</v>
      </c>
    </row>
    <row r="90" spans="1:22" x14ac:dyDescent="0.25">
      <c r="A90" s="3" t="s">
        <v>18</v>
      </c>
      <c r="B90" s="3" t="s">
        <v>94</v>
      </c>
      <c r="C90" s="3" t="s">
        <v>95</v>
      </c>
      <c r="D90" s="3" t="s">
        <v>21</v>
      </c>
      <c r="E90" s="3" t="s">
        <v>100</v>
      </c>
      <c r="F90" s="3">
        <v>1</v>
      </c>
      <c r="G90" s="3" t="s">
        <v>56</v>
      </c>
      <c r="H90" s="3" t="s">
        <v>107</v>
      </c>
      <c r="I90" s="3" t="s">
        <v>79</v>
      </c>
      <c r="J90" s="3" t="s">
        <v>108</v>
      </c>
      <c r="L90" s="3" t="s">
        <v>109</v>
      </c>
      <c r="M90" s="1" t="s">
        <v>72</v>
      </c>
      <c r="N90" s="3" t="s">
        <v>110</v>
      </c>
      <c r="O90" s="4">
        <f>30.1*(T90)^2/10000</f>
        <v>91.235538099999999</v>
      </c>
      <c r="P90" s="3">
        <v>171.6</v>
      </c>
      <c r="Q90" s="3">
        <v>173.9</v>
      </c>
      <c r="R90" s="3">
        <v>174.2</v>
      </c>
      <c r="T90" s="1">
        <v>174.1</v>
      </c>
      <c r="U90" s="3">
        <f>T90-M90</f>
        <v>6.7999999999999829</v>
      </c>
      <c r="V90" s="5">
        <f>(U90/M90)</f>
        <v>4.0645546921697445E-2</v>
      </c>
    </row>
    <row r="91" spans="1:22" x14ac:dyDescent="0.25">
      <c r="A91" s="3" t="s">
        <v>1316</v>
      </c>
      <c r="B91" s="3" t="s">
        <v>1390</v>
      </c>
      <c r="C91" s="3" t="s">
        <v>1391</v>
      </c>
      <c r="D91" s="3" t="s">
        <v>973</v>
      </c>
      <c r="E91" s="3" t="s">
        <v>1392</v>
      </c>
      <c r="F91" s="3">
        <v>2</v>
      </c>
      <c r="G91" s="3" t="s">
        <v>293</v>
      </c>
      <c r="H91" s="3" t="s">
        <v>226</v>
      </c>
      <c r="M91" s="1" t="s">
        <v>1355</v>
      </c>
      <c r="N91" s="3" t="s">
        <v>896</v>
      </c>
      <c r="O91" s="4">
        <f>28.5*(T91)^2/10000</f>
        <v>86.286600000000007</v>
      </c>
      <c r="P91" s="3">
        <v>172.9</v>
      </c>
      <c r="R91" s="3">
        <v>172.3</v>
      </c>
      <c r="S91" s="3">
        <v>175.7</v>
      </c>
      <c r="T91" s="1">
        <v>174</v>
      </c>
      <c r="U91" s="3">
        <f>T91-M91</f>
        <v>5.9000000000000057</v>
      </c>
      <c r="V91" s="5">
        <f>(U91/M91)</f>
        <v>3.5098155859607412E-2</v>
      </c>
    </row>
    <row r="92" spans="1:22" x14ac:dyDescent="0.25">
      <c r="A92" s="3" t="s">
        <v>18</v>
      </c>
      <c r="B92" s="3" t="s">
        <v>627</v>
      </c>
      <c r="C92" s="3" t="s">
        <v>148</v>
      </c>
      <c r="D92" s="3" t="s">
        <v>560</v>
      </c>
      <c r="E92" s="3" t="s">
        <v>635</v>
      </c>
      <c r="F92" s="3">
        <v>1</v>
      </c>
      <c r="G92" s="3" t="s">
        <v>85</v>
      </c>
      <c r="I92" s="3" t="s">
        <v>49</v>
      </c>
      <c r="K92" s="3" t="s">
        <v>636</v>
      </c>
      <c r="L92" s="3" t="s">
        <v>637</v>
      </c>
      <c r="M92" s="1" t="s">
        <v>638</v>
      </c>
      <c r="N92" s="3" t="s">
        <v>639</v>
      </c>
      <c r="O92" s="4">
        <f>30.1*(T92)^2/10000</f>
        <v>91.130760000000009</v>
      </c>
      <c r="P92" s="3">
        <v>173.1</v>
      </c>
      <c r="Q92" s="3">
        <v>175.8</v>
      </c>
      <c r="R92" s="3">
        <v>174.9</v>
      </c>
      <c r="S92" s="3">
        <v>171.3</v>
      </c>
      <c r="T92" s="1">
        <v>174</v>
      </c>
      <c r="U92" s="3">
        <f>T92-M92</f>
        <v>6.5999999999999943</v>
      </c>
      <c r="V92" s="5">
        <f>(U92/M92)</f>
        <v>3.9426523297491002E-2</v>
      </c>
    </row>
    <row r="93" spans="1:22" x14ac:dyDescent="0.25">
      <c r="A93" s="3" t="s">
        <v>18</v>
      </c>
      <c r="B93" s="3" t="s">
        <v>161</v>
      </c>
      <c r="C93" s="3" t="s">
        <v>148</v>
      </c>
      <c r="D93" s="3" t="s">
        <v>117</v>
      </c>
      <c r="E93" s="3" t="s">
        <v>162</v>
      </c>
      <c r="F93" s="3">
        <v>1</v>
      </c>
      <c r="G93" s="3" t="s">
        <v>174</v>
      </c>
      <c r="H93" s="3" t="s">
        <v>175</v>
      </c>
      <c r="I93" s="3" t="s">
        <v>63</v>
      </c>
      <c r="J93" s="3" t="s">
        <v>176</v>
      </c>
      <c r="L93" s="3" t="s">
        <v>177</v>
      </c>
      <c r="M93" s="1" t="s">
        <v>178</v>
      </c>
      <c r="N93" s="3" t="s">
        <v>179</v>
      </c>
      <c r="O93" s="4">
        <f>30.1*(T93)^2/10000</f>
        <v>91.026042100000012</v>
      </c>
      <c r="P93" s="3">
        <v>172</v>
      </c>
      <c r="Q93" s="3">
        <v>174.9</v>
      </c>
      <c r="R93" s="3">
        <v>172.9</v>
      </c>
      <c r="T93" s="1">
        <v>173.9</v>
      </c>
      <c r="U93" s="3">
        <f>T93-M93</f>
        <v>2.7000000000000171</v>
      </c>
      <c r="V93" s="5">
        <f>(U93/M93)</f>
        <v>1.577102803738328E-2</v>
      </c>
    </row>
    <row r="94" spans="1:22" x14ac:dyDescent="0.25">
      <c r="A94" s="3" t="s">
        <v>18</v>
      </c>
      <c r="B94" s="3" t="s">
        <v>499</v>
      </c>
      <c r="C94" s="3" t="s">
        <v>500</v>
      </c>
      <c r="D94" s="3" t="s">
        <v>117</v>
      </c>
      <c r="E94" s="3" t="s">
        <v>501</v>
      </c>
      <c r="F94" s="3">
        <v>1</v>
      </c>
      <c r="G94" s="3" t="s">
        <v>496</v>
      </c>
      <c r="I94" s="3" t="s">
        <v>502</v>
      </c>
      <c r="M94" s="1" t="s">
        <v>469</v>
      </c>
      <c r="N94" s="3" t="s">
        <v>503</v>
      </c>
      <c r="O94" s="4">
        <f>30.1*(T94)^2/10000</f>
        <v>91.026042100000012</v>
      </c>
      <c r="P94" s="3">
        <v>172</v>
      </c>
      <c r="Q94" s="3">
        <v>176.3</v>
      </c>
      <c r="R94" s="3">
        <v>172</v>
      </c>
      <c r="S94" s="3">
        <v>173.5</v>
      </c>
      <c r="T94" s="1">
        <v>173.9</v>
      </c>
      <c r="U94" s="3">
        <f>T94-M94</f>
        <v>3.8000000000000114</v>
      </c>
      <c r="V94" s="5">
        <f>(U94/M94)</f>
        <v>2.2339800117577965E-2</v>
      </c>
    </row>
    <row r="95" spans="1:22" x14ac:dyDescent="0.25">
      <c r="A95" s="3" t="s">
        <v>993</v>
      </c>
      <c r="B95" s="3" t="s">
        <v>1092</v>
      </c>
      <c r="C95" s="3" t="s">
        <v>1093</v>
      </c>
      <c r="D95" s="3" t="s">
        <v>875</v>
      </c>
      <c r="E95" s="3" t="s">
        <v>1094</v>
      </c>
      <c r="F95" s="3">
        <v>1</v>
      </c>
      <c r="G95" s="3" t="s">
        <v>119</v>
      </c>
      <c r="H95" s="3" t="s">
        <v>188</v>
      </c>
      <c r="I95" s="3" t="s">
        <v>1096</v>
      </c>
      <c r="J95" s="3" t="s">
        <v>1097</v>
      </c>
      <c r="L95" s="3" t="s">
        <v>1098</v>
      </c>
      <c r="M95" s="1" t="s">
        <v>411</v>
      </c>
      <c r="N95" s="3" t="s">
        <v>703</v>
      </c>
      <c r="O95" s="4">
        <f>30.1*(T95)^2/10000</f>
        <v>90.921384400000022</v>
      </c>
      <c r="P95" s="3">
        <v>172.7</v>
      </c>
      <c r="Q95" s="3">
        <v>175.1</v>
      </c>
      <c r="R95" s="3">
        <v>172.6</v>
      </c>
      <c r="T95" s="1">
        <v>173.8</v>
      </c>
      <c r="U95" s="3">
        <f>T95-M95</f>
        <v>2.3000000000000114</v>
      </c>
      <c r="V95" s="5">
        <f>(U95/M95)</f>
        <v>1.3411078717201232E-2</v>
      </c>
    </row>
    <row r="96" spans="1:22" x14ac:dyDescent="0.25">
      <c r="A96" s="3" t="s">
        <v>18</v>
      </c>
      <c r="B96" s="3" t="s">
        <v>694</v>
      </c>
      <c r="C96" s="3" t="s">
        <v>148</v>
      </c>
      <c r="D96" s="3" t="s">
        <v>560</v>
      </c>
      <c r="E96" s="3" t="s">
        <v>722</v>
      </c>
      <c r="F96" s="3">
        <v>1</v>
      </c>
      <c r="G96" s="3" t="s">
        <v>575</v>
      </c>
      <c r="I96" s="3" t="s">
        <v>723</v>
      </c>
      <c r="M96" s="1" t="s">
        <v>651</v>
      </c>
      <c r="N96" s="3" t="s">
        <v>404</v>
      </c>
      <c r="O96" s="4">
        <f>30.1*(T96)^2/10000</f>
        <v>90.921384400000022</v>
      </c>
      <c r="P96" s="3">
        <v>172.5</v>
      </c>
      <c r="Q96" s="3">
        <v>176.3</v>
      </c>
      <c r="R96" s="3">
        <v>173.2</v>
      </c>
      <c r="S96" s="3">
        <v>172</v>
      </c>
      <c r="T96" s="1">
        <v>173.8</v>
      </c>
      <c r="U96" s="3">
        <f>T96-M96</f>
        <v>3.5</v>
      </c>
      <c r="V96" s="5">
        <f>(U96/M96)</f>
        <v>2.0551967116852612E-2</v>
      </c>
    </row>
    <row r="97" spans="1:22" x14ac:dyDescent="0.25">
      <c r="A97" s="3" t="s">
        <v>18</v>
      </c>
      <c r="B97" s="3" t="s">
        <v>971</v>
      </c>
      <c r="C97" s="3" t="s">
        <v>972</v>
      </c>
      <c r="D97" s="3" t="s">
        <v>973</v>
      </c>
      <c r="E97" s="3" t="s">
        <v>974</v>
      </c>
      <c r="F97" s="3">
        <v>1</v>
      </c>
      <c r="G97" s="3" t="s">
        <v>331</v>
      </c>
      <c r="H97" s="3" t="s">
        <v>237</v>
      </c>
      <c r="I97" s="3" t="s">
        <v>577</v>
      </c>
      <c r="J97" s="3" t="s">
        <v>991</v>
      </c>
      <c r="L97" s="3" t="s">
        <v>679</v>
      </c>
      <c r="M97" s="1" t="s">
        <v>529</v>
      </c>
      <c r="N97" s="3" t="s">
        <v>992</v>
      </c>
      <c r="O97" s="4">
        <f>30.1*(T97)^2/10000</f>
        <v>90.816786899999997</v>
      </c>
      <c r="P97" s="3">
        <v>171.6</v>
      </c>
      <c r="Q97" s="3">
        <v>175.1</v>
      </c>
      <c r="R97" s="3">
        <v>170.6</v>
      </c>
      <c r="S97" s="3">
        <v>175.3</v>
      </c>
      <c r="T97" s="1">
        <v>173.7</v>
      </c>
      <c r="U97" s="3">
        <f>T97-M97</f>
        <v>8.2999999999999829</v>
      </c>
      <c r="V97" s="5">
        <f>(U97/M97)</f>
        <v>5.0181378476420693E-2</v>
      </c>
    </row>
    <row r="98" spans="1:22" x14ac:dyDescent="0.25">
      <c r="A98" s="3" t="s">
        <v>18</v>
      </c>
      <c r="B98" s="3" t="s">
        <v>198</v>
      </c>
      <c r="C98" s="3" t="s">
        <v>199</v>
      </c>
      <c r="D98" s="3" t="s">
        <v>117</v>
      </c>
      <c r="E98" s="3" t="s">
        <v>200</v>
      </c>
      <c r="F98" s="3">
        <v>1</v>
      </c>
      <c r="G98" s="3" t="s">
        <v>209</v>
      </c>
      <c r="I98" s="3" t="s">
        <v>202</v>
      </c>
      <c r="K98" s="3" t="s">
        <v>210</v>
      </c>
      <c r="L98" s="3" t="s">
        <v>211</v>
      </c>
      <c r="M98" s="1" t="s">
        <v>212</v>
      </c>
      <c r="N98" s="3" t="s">
        <v>213</v>
      </c>
      <c r="O98" s="4">
        <f>30.1*(T98)^2/10000</f>
        <v>90.712249600000007</v>
      </c>
      <c r="P98" s="3">
        <v>169.5</v>
      </c>
      <c r="Q98" s="3">
        <v>172.2</v>
      </c>
      <c r="R98" s="3">
        <v>174.9</v>
      </c>
      <c r="T98" s="1">
        <v>173.6</v>
      </c>
      <c r="U98" s="3">
        <f>T98-M98</f>
        <v>9</v>
      </c>
      <c r="V98" s="5">
        <f>(U98/M98)</f>
        <v>5.4678007290400975E-2</v>
      </c>
    </row>
    <row r="99" spans="1:22" x14ac:dyDescent="0.25">
      <c r="A99" s="3" t="s">
        <v>18</v>
      </c>
      <c r="B99" s="3" t="s">
        <v>971</v>
      </c>
      <c r="C99" s="3" t="s">
        <v>972</v>
      </c>
      <c r="D99" s="3" t="s">
        <v>973</v>
      </c>
      <c r="E99" s="3" t="s">
        <v>974</v>
      </c>
      <c r="F99" s="3">
        <v>1</v>
      </c>
      <c r="G99" s="3" t="s">
        <v>331</v>
      </c>
      <c r="I99" s="3" t="s">
        <v>271</v>
      </c>
      <c r="K99" s="3" t="s">
        <v>987</v>
      </c>
      <c r="L99" s="3" t="s">
        <v>988</v>
      </c>
      <c r="M99" s="1" t="s">
        <v>989</v>
      </c>
      <c r="N99" s="3" t="s">
        <v>990</v>
      </c>
      <c r="O99" s="4">
        <f>30.1*(T99)^2/10000</f>
        <v>90.60777250000001</v>
      </c>
      <c r="P99" s="3">
        <v>170.4</v>
      </c>
      <c r="Q99" s="3">
        <v>175.3</v>
      </c>
      <c r="R99" s="3">
        <v>172</v>
      </c>
      <c r="S99" s="3">
        <v>173.1</v>
      </c>
      <c r="T99" s="1">
        <v>173.5</v>
      </c>
      <c r="U99" s="3">
        <f>T99-M99</f>
        <v>5.9000000000000057</v>
      </c>
      <c r="V99" s="5">
        <f>(U99/M99)</f>
        <v>3.5202863961813879E-2</v>
      </c>
    </row>
    <row r="100" spans="1:22" x14ac:dyDescent="0.25">
      <c r="A100" s="3" t="s">
        <v>18</v>
      </c>
      <c r="B100" s="3" t="s">
        <v>382</v>
      </c>
      <c r="C100" s="3" t="s">
        <v>248</v>
      </c>
      <c r="D100" s="3" t="s">
        <v>117</v>
      </c>
      <c r="E100" s="3" t="s">
        <v>383</v>
      </c>
      <c r="F100" s="3">
        <v>1</v>
      </c>
      <c r="G100" s="3" t="s">
        <v>150</v>
      </c>
      <c r="I100" s="3" t="s">
        <v>49</v>
      </c>
      <c r="M100" s="1" t="s">
        <v>316</v>
      </c>
      <c r="N100" s="3" t="s">
        <v>384</v>
      </c>
      <c r="O100" s="4">
        <f>30.1*(T100)^2/10000</f>
        <v>90.503355600000006</v>
      </c>
      <c r="P100" s="3">
        <v>172.8</v>
      </c>
      <c r="Q100" s="3">
        <v>173.4</v>
      </c>
      <c r="T100" s="1">
        <v>173.4</v>
      </c>
      <c r="U100" s="3">
        <f>T100-M100</f>
        <v>4.5999999999999943</v>
      </c>
      <c r="V100" s="5">
        <f>(U100/M100)</f>
        <v>2.7251184834123188E-2</v>
      </c>
    </row>
    <row r="101" spans="1:22" x14ac:dyDescent="0.25">
      <c r="A101" s="3" t="s">
        <v>1316</v>
      </c>
      <c r="B101" s="3" t="s">
        <v>1334</v>
      </c>
      <c r="C101" s="3" t="s">
        <v>1335</v>
      </c>
      <c r="D101" s="3" t="s">
        <v>560</v>
      </c>
      <c r="E101" s="3" t="s">
        <v>1336</v>
      </c>
      <c r="F101" s="3">
        <v>1</v>
      </c>
      <c r="G101" s="3" t="s">
        <v>681</v>
      </c>
      <c r="H101" s="3" t="s">
        <v>459</v>
      </c>
      <c r="I101" s="3" t="s">
        <v>544</v>
      </c>
      <c r="J101" s="3" t="s">
        <v>1341</v>
      </c>
      <c r="L101" s="3" t="s">
        <v>1342</v>
      </c>
      <c r="M101" s="1" t="s">
        <v>417</v>
      </c>
      <c r="N101" s="3" t="s">
        <v>326</v>
      </c>
      <c r="O101" s="4">
        <f>30.1*(T101)^2/10000</f>
        <v>90.398998900000024</v>
      </c>
      <c r="P101" s="3">
        <v>169.2</v>
      </c>
      <c r="Q101" s="3">
        <v>172.4</v>
      </c>
      <c r="R101" s="3">
        <v>172.9</v>
      </c>
      <c r="S101" s="3">
        <v>174.6</v>
      </c>
      <c r="T101" s="1">
        <v>173.3</v>
      </c>
      <c r="U101" s="3">
        <f>T101-M101</f>
        <v>7.1000000000000227</v>
      </c>
      <c r="V101" s="5">
        <f>(U101/M101)</f>
        <v>4.2719614921781127E-2</v>
      </c>
    </row>
    <row r="102" spans="1:22" x14ac:dyDescent="0.25">
      <c r="A102" s="3" t="s">
        <v>1224</v>
      </c>
      <c r="B102" s="3" t="s">
        <v>1299</v>
      </c>
      <c r="C102" s="3" t="s">
        <v>1300</v>
      </c>
      <c r="D102" s="3" t="s">
        <v>973</v>
      </c>
      <c r="E102" s="3" t="s">
        <v>1301</v>
      </c>
      <c r="F102" s="3">
        <v>1</v>
      </c>
      <c r="G102" s="3" t="s">
        <v>33</v>
      </c>
      <c r="I102" s="3" t="s">
        <v>394</v>
      </c>
      <c r="M102" s="1" t="s">
        <v>380</v>
      </c>
      <c r="N102" s="3" t="s">
        <v>303</v>
      </c>
      <c r="O102" s="4">
        <f>30.1*(T102)^2/10000</f>
        <v>90.294702399999991</v>
      </c>
      <c r="P102" s="3">
        <v>168.5</v>
      </c>
      <c r="Q102" s="3">
        <v>178.7</v>
      </c>
      <c r="R102" s="3">
        <v>170</v>
      </c>
      <c r="S102" s="3">
        <v>170.9</v>
      </c>
      <c r="T102" s="1">
        <v>173.2</v>
      </c>
      <c r="U102" s="3">
        <f>T102-M102</f>
        <v>5.3999999999999773</v>
      </c>
      <c r="V102" s="5">
        <f>(U102/M102)</f>
        <v>3.2181168057210829E-2</v>
      </c>
    </row>
    <row r="103" spans="1:22" x14ac:dyDescent="0.25">
      <c r="A103" s="3" t="s">
        <v>18</v>
      </c>
      <c r="B103" s="3" t="s">
        <v>382</v>
      </c>
      <c r="C103" s="3" t="s">
        <v>248</v>
      </c>
      <c r="D103" s="3" t="s">
        <v>117</v>
      </c>
      <c r="E103" s="3" t="s">
        <v>383</v>
      </c>
      <c r="F103" s="3">
        <v>1</v>
      </c>
      <c r="G103" s="3" t="s">
        <v>150</v>
      </c>
      <c r="I103" s="3" t="s">
        <v>394</v>
      </c>
      <c r="K103" s="3" t="s">
        <v>395</v>
      </c>
      <c r="L103" s="3" t="s">
        <v>396</v>
      </c>
      <c r="M103" s="1" t="s">
        <v>397</v>
      </c>
      <c r="N103" s="3" t="s">
        <v>398</v>
      </c>
      <c r="O103" s="4">
        <f>30.1*(T103)^2/10000</f>
        <v>90.294702399999991</v>
      </c>
      <c r="P103" s="3">
        <v>170.4</v>
      </c>
      <c r="Q103" s="3">
        <v>174.1</v>
      </c>
      <c r="R103" s="3">
        <v>172.3</v>
      </c>
      <c r="T103" s="1">
        <v>173.2</v>
      </c>
      <c r="U103" s="3">
        <f>T103-M103</f>
        <v>1.8999999999999773</v>
      </c>
      <c r="V103" s="5">
        <f>(U103/M103)</f>
        <v>1.1091652072387491E-2</v>
      </c>
    </row>
    <row r="104" spans="1:22" x14ac:dyDescent="0.25">
      <c r="A104" s="3" t="s">
        <v>18</v>
      </c>
      <c r="B104" s="3" t="s">
        <v>777</v>
      </c>
      <c r="C104" s="3" t="s">
        <v>20</v>
      </c>
      <c r="D104" s="3" t="s">
        <v>560</v>
      </c>
      <c r="E104" s="3" t="s">
        <v>778</v>
      </c>
      <c r="F104" s="3">
        <v>1</v>
      </c>
      <c r="G104" s="3" t="s">
        <v>654</v>
      </c>
      <c r="I104" s="3" t="s">
        <v>163</v>
      </c>
      <c r="K104" s="3" t="s">
        <v>790</v>
      </c>
      <c r="L104" s="3" t="s">
        <v>791</v>
      </c>
      <c r="M104" s="1" t="s">
        <v>768</v>
      </c>
      <c r="N104" s="3" t="s">
        <v>546</v>
      </c>
      <c r="O104" s="4">
        <f>30.1*(T104)^2/10000</f>
        <v>90.294702399999991</v>
      </c>
      <c r="P104" s="3">
        <v>171.8</v>
      </c>
      <c r="Q104" s="3">
        <v>175.3</v>
      </c>
      <c r="R104" s="3">
        <v>174.9</v>
      </c>
      <c r="S104" s="3">
        <v>169.5</v>
      </c>
      <c r="T104" s="1">
        <v>173.2</v>
      </c>
      <c r="U104" s="3">
        <f>T104-M104</f>
        <v>5.6999999999999886</v>
      </c>
      <c r="V104" s="5">
        <f>(U104/M104)</f>
        <v>3.4029850746268589E-2</v>
      </c>
    </row>
    <row r="105" spans="1:22" x14ac:dyDescent="0.25">
      <c r="A105" s="3" t="s">
        <v>18</v>
      </c>
      <c r="B105" s="3" t="s">
        <v>382</v>
      </c>
      <c r="C105" s="3" t="s">
        <v>248</v>
      </c>
      <c r="D105" s="3" t="s">
        <v>117</v>
      </c>
      <c r="E105" s="3" t="s">
        <v>383</v>
      </c>
      <c r="F105" s="3">
        <v>1</v>
      </c>
      <c r="G105" s="3" t="s">
        <v>263</v>
      </c>
      <c r="I105" s="3" t="s">
        <v>424</v>
      </c>
      <c r="M105" s="1" t="s">
        <v>166</v>
      </c>
      <c r="N105" s="3" t="s">
        <v>403</v>
      </c>
      <c r="O105" s="4">
        <f>30.1*(T105)^2/10000</f>
        <v>90.294702399999991</v>
      </c>
      <c r="P105" s="3">
        <v>173.2</v>
      </c>
      <c r="Q105" s="3">
        <v>173.2</v>
      </c>
      <c r="T105" s="1">
        <v>173.2</v>
      </c>
      <c r="U105" s="3">
        <f>T105-M105</f>
        <v>4.2999999999999829</v>
      </c>
      <c r="V105" s="5">
        <f>(U105/M105)</f>
        <v>2.545885139135573E-2</v>
      </c>
    </row>
    <row r="106" spans="1:22" x14ac:dyDescent="0.25">
      <c r="A106" s="3" t="s">
        <v>18</v>
      </c>
      <c r="B106" s="3" t="s">
        <v>694</v>
      </c>
      <c r="C106" s="3" t="s">
        <v>148</v>
      </c>
      <c r="D106" s="3" t="s">
        <v>560</v>
      </c>
      <c r="E106" s="3" t="s">
        <v>695</v>
      </c>
      <c r="F106" s="3">
        <v>1</v>
      </c>
      <c r="G106" s="3" t="s">
        <v>209</v>
      </c>
      <c r="I106" s="3" t="s">
        <v>202</v>
      </c>
      <c r="M106" s="1" t="s">
        <v>696</v>
      </c>
      <c r="N106" s="3" t="s">
        <v>206</v>
      </c>
      <c r="O106" s="4">
        <f>30.1*(T106)^2/10000</f>
        <v>90.294702399999991</v>
      </c>
      <c r="P106" s="3">
        <v>173.4</v>
      </c>
      <c r="Q106" s="3">
        <v>174.1</v>
      </c>
      <c r="R106" s="3">
        <v>172.3</v>
      </c>
      <c r="T106" s="1">
        <v>173.2</v>
      </c>
      <c r="U106" s="3">
        <f>T106-M106</f>
        <v>3.5999999999999943</v>
      </c>
      <c r="V106" s="5">
        <f>(U106/M106)</f>
        <v>2.122641509433959E-2</v>
      </c>
    </row>
    <row r="107" spans="1:22" x14ac:dyDescent="0.25">
      <c r="A107" s="3" t="s">
        <v>993</v>
      </c>
      <c r="B107" s="3" t="s">
        <v>1029</v>
      </c>
      <c r="C107" s="3" t="s">
        <v>1030</v>
      </c>
      <c r="D107" s="3" t="s">
        <v>117</v>
      </c>
      <c r="E107" s="3" t="s">
        <v>1035</v>
      </c>
      <c r="F107" s="3">
        <v>1</v>
      </c>
      <c r="G107" s="3" t="s">
        <v>33</v>
      </c>
      <c r="I107" s="3" t="s">
        <v>381</v>
      </c>
      <c r="K107" s="3" t="s">
        <v>1036</v>
      </c>
      <c r="L107" s="3" t="s">
        <v>1037</v>
      </c>
      <c r="M107" s="1" t="s">
        <v>529</v>
      </c>
      <c r="N107" s="3" t="s">
        <v>569</v>
      </c>
      <c r="O107" s="4">
        <f>30.1*(T107)^2/10000</f>
        <v>90.190466099999995</v>
      </c>
      <c r="P107" s="3">
        <v>167.6</v>
      </c>
      <c r="Q107" s="3">
        <v>174.9</v>
      </c>
      <c r="R107" s="3">
        <v>172</v>
      </c>
      <c r="S107" s="3">
        <v>172.4</v>
      </c>
      <c r="T107" s="1">
        <v>173.1</v>
      </c>
      <c r="U107" s="3">
        <f>T107-M107</f>
        <v>7.6999999999999886</v>
      </c>
      <c r="V107" s="5">
        <f>(U107/M107)</f>
        <v>4.6553808948004767E-2</v>
      </c>
    </row>
    <row r="108" spans="1:22" x14ac:dyDescent="0.25">
      <c r="A108" s="3" t="s">
        <v>18</v>
      </c>
      <c r="B108" s="3" t="s">
        <v>382</v>
      </c>
      <c r="C108" s="3" t="s">
        <v>248</v>
      </c>
      <c r="D108" s="3" t="s">
        <v>117</v>
      </c>
      <c r="E108" s="3" t="s">
        <v>383</v>
      </c>
      <c r="F108" s="3">
        <v>1</v>
      </c>
      <c r="G108" s="3" t="s">
        <v>85</v>
      </c>
      <c r="H108" s="3" t="s">
        <v>432</v>
      </c>
      <c r="I108" s="3" t="s">
        <v>208</v>
      </c>
      <c r="J108" s="3" t="s">
        <v>433</v>
      </c>
      <c r="L108" s="3" t="s">
        <v>434</v>
      </c>
      <c r="M108" s="1" t="s">
        <v>435</v>
      </c>
      <c r="N108" s="3" t="s">
        <v>436</v>
      </c>
      <c r="O108" s="4">
        <f>30.1*(T108)^2/10000</f>
        <v>90.190466099999995</v>
      </c>
      <c r="P108" s="3">
        <v>175</v>
      </c>
      <c r="Q108" s="3">
        <v>171.8</v>
      </c>
      <c r="R108" s="3">
        <v>174.3</v>
      </c>
      <c r="T108" s="1">
        <v>173.1</v>
      </c>
      <c r="U108" s="3">
        <f>T108-M108</f>
        <v>1.5</v>
      </c>
      <c r="V108" s="5">
        <f>(U108/M108)</f>
        <v>8.7412587412587419E-3</v>
      </c>
    </row>
    <row r="109" spans="1:22" x14ac:dyDescent="0.25">
      <c r="A109" s="3" t="s">
        <v>993</v>
      </c>
      <c r="B109" s="3" t="s">
        <v>994</v>
      </c>
      <c r="C109" s="3" t="s">
        <v>995</v>
      </c>
      <c r="D109" s="3" t="s">
        <v>21</v>
      </c>
      <c r="E109" s="3" t="s">
        <v>996</v>
      </c>
      <c r="F109" s="3">
        <v>1</v>
      </c>
      <c r="G109" s="3" t="s">
        <v>997</v>
      </c>
      <c r="H109" s="3" t="s">
        <v>923</v>
      </c>
      <c r="I109" s="3" t="s">
        <v>544</v>
      </c>
      <c r="J109" s="3" t="s">
        <v>998</v>
      </c>
      <c r="L109" s="3" t="s">
        <v>999</v>
      </c>
      <c r="M109" s="1" t="s">
        <v>334</v>
      </c>
      <c r="N109" s="3" t="s">
        <v>1000</v>
      </c>
      <c r="O109" s="4">
        <f>30.1*(T109)^2/10000</f>
        <v>90.086290000000005</v>
      </c>
      <c r="P109" s="3">
        <v>168.3</v>
      </c>
      <c r="Q109" s="3">
        <v>175.1</v>
      </c>
      <c r="R109" s="3">
        <v>170.9</v>
      </c>
      <c r="T109" s="1">
        <v>173</v>
      </c>
      <c r="U109" s="3">
        <f>T109-M109</f>
        <v>8.1999999999999886</v>
      </c>
      <c r="V109" s="5">
        <f>(U109/M109)</f>
        <v>4.9757281553397988E-2</v>
      </c>
    </row>
    <row r="110" spans="1:22" x14ac:dyDescent="0.25">
      <c r="A110" s="3" t="s">
        <v>1224</v>
      </c>
      <c r="B110" s="3" t="s">
        <v>1305</v>
      </c>
      <c r="C110" s="3" t="s">
        <v>1306</v>
      </c>
      <c r="D110" s="3" t="s">
        <v>973</v>
      </c>
      <c r="E110" s="3" t="s">
        <v>1307</v>
      </c>
      <c r="F110" s="3">
        <v>1</v>
      </c>
      <c r="G110" s="3" t="s">
        <v>138</v>
      </c>
      <c r="H110" s="3" t="s">
        <v>1308</v>
      </c>
      <c r="I110" s="3" t="s">
        <v>86</v>
      </c>
      <c r="J110" s="3" t="s">
        <v>1309</v>
      </c>
      <c r="L110" s="3" t="s">
        <v>1310</v>
      </c>
      <c r="M110" s="1" t="s">
        <v>1311</v>
      </c>
      <c r="N110" s="3" t="s">
        <v>762</v>
      </c>
      <c r="O110" s="4">
        <f>30.1*(T110)^2/10000</f>
        <v>89.982174100000009</v>
      </c>
      <c r="P110" s="3">
        <v>172</v>
      </c>
      <c r="Q110" s="3">
        <v>175.3</v>
      </c>
      <c r="R110" s="3">
        <v>170.6</v>
      </c>
      <c r="T110" s="1">
        <v>172.9</v>
      </c>
      <c r="U110" s="3">
        <f>T110-M110</f>
        <v>6.2000000000000171</v>
      </c>
      <c r="V110" s="5">
        <f>(U110/M110)</f>
        <v>3.7192561487702565E-2</v>
      </c>
    </row>
    <row r="111" spans="1:22" x14ac:dyDescent="0.25">
      <c r="A111" s="3" t="s">
        <v>18</v>
      </c>
      <c r="B111" s="3" t="s">
        <v>694</v>
      </c>
      <c r="C111" s="3" t="s">
        <v>148</v>
      </c>
      <c r="D111" s="3" t="s">
        <v>560</v>
      </c>
      <c r="E111" s="3" t="s">
        <v>712</v>
      </c>
      <c r="F111" s="3">
        <v>1</v>
      </c>
      <c r="G111" s="3" t="s">
        <v>471</v>
      </c>
      <c r="I111" s="3" t="s">
        <v>394</v>
      </c>
      <c r="M111" s="1" t="s">
        <v>715</v>
      </c>
      <c r="N111" s="3" t="s">
        <v>403</v>
      </c>
      <c r="O111" s="4">
        <f>30.1*(T111)^2/10000</f>
        <v>89.87811840000002</v>
      </c>
      <c r="P111" s="3">
        <v>174.1</v>
      </c>
      <c r="Q111" s="3">
        <v>176.8</v>
      </c>
      <c r="S111" s="3">
        <v>168.7</v>
      </c>
      <c r="T111" s="1">
        <v>172.8</v>
      </c>
      <c r="U111" s="3">
        <f>T111-M111</f>
        <v>1.1000000000000227</v>
      </c>
      <c r="V111" s="5">
        <f>(U111/M111)</f>
        <v>6.4065230052418338E-3</v>
      </c>
    </row>
    <row r="112" spans="1:22" x14ac:dyDescent="0.25">
      <c r="A112" s="3" t="s">
        <v>993</v>
      </c>
      <c r="B112" s="3" t="s">
        <v>1092</v>
      </c>
      <c r="C112" s="3" t="s">
        <v>1093</v>
      </c>
      <c r="D112" s="3" t="s">
        <v>875</v>
      </c>
      <c r="E112" s="3" t="s">
        <v>1094</v>
      </c>
      <c r="F112" s="3">
        <v>1</v>
      </c>
      <c r="G112" s="3" t="s">
        <v>119</v>
      </c>
      <c r="I112" s="3" t="s">
        <v>489</v>
      </c>
      <c r="M112" s="1" t="s">
        <v>754</v>
      </c>
      <c r="N112" s="3" t="s">
        <v>1101</v>
      </c>
      <c r="O112" s="4">
        <f>30.1*(T112)^2/10000</f>
        <v>89.774122899999995</v>
      </c>
      <c r="P112" s="3">
        <v>169</v>
      </c>
      <c r="Q112" s="3">
        <v>172.7</v>
      </c>
      <c r="T112" s="1">
        <v>172.7</v>
      </c>
      <c r="U112" s="3">
        <f>T112-M112</f>
        <v>6.8999999999999773</v>
      </c>
      <c r="V112" s="5">
        <f>(U112/M112)</f>
        <v>4.1616405307599379E-2</v>
      </c>
    </row>
    <row r="113" spans="1:22" x14ac:dyDescent="0.25">
      <c r="A113" s="3" t="s">
        <v>1224</v>
      </c>
      <c r="B113" s="3" t="s">
        <v>1243</v>
      </c>
      <c r="C113" s="3" t="s">
        <v>1240</v>
      </c>
      <c r="D113" s="3" t="s">
        <v>875</v>
      </c>
      <c r="E113" s="3" t="s">
        <v>1244</v>
      </c>
      <c r="F113" s="3">
        <v>1</v>
      </c>
      <c r="G113" s="3" t="s">
        <v>119</v>
      </c>
      <c r="I113" s="3" t="s">
        <v>63</v>
      </c>
      <c r="M113" s="1" t="s">
        <v>334</v>
      </c>
      <c r="N113" s="3" t="s">
        <v>420</v>
      </c>
      <c r="O113" s="4">
        <f>30.1*(T113)^2/10000</f>
        <v>89.670187600000006</v>
      </c>
      <c r="P113" s="3">
        <v>169.5</v>
      </c>
      <c r="Q113" s="3">
        <v>172.7</v>
      </c>
      <c r="R113" s="3">
        <v>172.6</v>
      </c>
      <c r="T113" s="1">
        <v>172.6</v>
      </c>
      <c r="U113" s="3">
        <f>T113-M113</f>
        <v>7.7999999999999829</v>
      </c>
      <c r="V113" s="5">
        <f>(U113/M113)</f>
        <v>4.7330097087378536E-2</v>
      </c>
    </row>
    <row r="114" spans="1:22" x14ac:dyDescent="0.25">
      <c r="A114" s="3" t="s">
        <v>993</v>
      </c>
      <c r="B114" s="3" t="s">
        <v>1184</v>
      </c>
      <c r="C114" s="3" t="s">
        <v>1185</v>
      </c>
      <c r="D114" s="3" t="s">
        <v>1186</v>
      </c>
      <c r="E114" s="3" t="s">
        <v>1187</v>
      </c>
      <c r="F114" s="3">
        <v>1</v>
      </c>
      <c r="G114" s="3" t="s">
        <v>322</v>
      </c>
      <c r="I114" s="3" t="s">
        <v>399</v>
      </c>
      <c r="K114" s="3" t="s">
        <v>1202</v>
      </c>
      <c r="L114" s="3" t="s">
        <v>1203</v>
      </c>
      <c r="M114" s="1" t="s">
        <v>1204</v>
      </c>
      <c r="N114" s="3" t="s">
        <v>865</v>
      </c>
      <c r="O114" s="4">
        <f>30.1*(T114)^2/10000</f>
        <v>89.670187600000006</v>
      </c>
      <c r="P114" s="3">
        <v>174.3</v>
      </c>
      <c r="Q114" s="3">
        <v>175.1</v>
      </c>
      <c r="R114" s="3">
        <v>169.7</v>
      </c>
      <c r="S114" s="3">
        <v>173.1</v>
      </c>
      <c r="T114" s="1">
        <v>172.6</v>
      </c>
      <c r="U114" s="3">
        <f>T114-M114</f>
        <v>-0.70000000000001705</v>
      </c>
      <c r="V114" s="5">
        <f>(U114/M114)</f>
        <v>-4.0392383150606864E-3</v>
      </c>
    </row>
    <row r="115" spans="1:22" x14ac:dyDescent="0.25">
      <c r="A115" s="3" t="s">
        <v>18</v>
      </c>
      <c r="B115" s="3" t="s">
        <v>247</v>
      </c>
      <c r="C115" s="3" t="s">
        <v>248</v>
      </c>
      <c r="D115" s="3" t="s">
        <v>117</v>
      </c>
      <c r="E115" s="3" t="s">
        <v>249</v>
      </c>
      <c r="F115" s="3">
        <v>1</v>
      </c>
      <c r="G115" s="3" t="s">
        <v>331</v>
      </c>
      <c r="I115" s="3" t="s">
        <v>24</v>
      </c>
      <c r="K115" s="3" t="s">
        <v>378</v>
      </c>
      <c r="L115" s="3" t="s">
        <v>379</v>
      </c>
      <c r="M115" s="1" t="s">
        <v>380</v>
      </c>
      <c r="N115" s="3" t="s">
        <v>381</v>
      </c>
      <c r="O115" s="4">
        <f>30.1*(T115)^2/10000</f>
        <v>89.670187600000006</v>
      </c>
      <c r="P115" s="3">
        <v>170.2</v>
      </c>
      <c r="Q115" s="3">
        <v>173.6</v>
      </c>
      <c r="S115" s="3">
        <v>171.7</v>
      </c>
      <c r="T115" s="1">
        <v>172.6</v>
      </c>
      <c r="U115" s="3">
        <f>T115-M115</f>
        <v>4.7999999999999829</v>
      </c>
      <c r="V115" s="5">
        <f>(U115/M115)</f>
        <v>2.8605482717520756E-2</v>
      </c>
    </row>
    <row r="116" spans="1:22" x14ac:dyDescent="0.25">
      <c r="A116" s="3" t="s">
        <v>18</v>
      </c>
      <c r="B116" s="3" t="s">
        <v>694</v>
      </c>
      <c r="C116" s="3" t="s">
        <v>148</v>
      </c>
      <c r="D116" s="3" t="s">
        <v>560</v>
      </c>
      <c r="E116" s="3" t="s">
        <v>765</v>
      </c>
      <c r="F116" s="3">
        <v>1</v>
      </c>
      <c r="G116" s="3" t="s">
        <v>575</v>
      </c>
      <c r="M116" s="1" t="s">
        <v>768</v>
      </c>
      <c r="N116" s="3" t="s">
        <v>748</v>
      </c>
      <c r="O116" s="4">
        <f>30.1*(T116)^2/10000</f>
        <v>89.566312499999995</v>
      </c>
      <c r="Q116" s="3">
        <v>172.4</v>
      </c>
      <c r="R116" s="3">
        <v>171.2</v>
      </c>
      <c r="S116" s="3">
        <v>173.8</v>
      </c>
      <c r="T116" s="1">
        <v>172.5</v>
      </c>
      <c r="U116" s="3">
        <f>T116-M116</f>
        <v>5</v>
      </c>
      <c r="V116" s="5">
        <f>(U116/M116)</f>
        <v>2.9850746268656716E-2</v>
      </c>
    </row>
    <row r="117" spans="1:22" x14ac:dyDescent="0.25">
      <c r="A117" s="3" t="s">
        <v>18</v>
      </c>
      <c r="B117" s="3" t="s">
        <v>971</v>
      </c>
      <c r="C117" s="3" t="s">
        <v>972</v>
      </c>
      <c r="D117" s="3" t="s">
        <v>973</v>
      </c>
      <c r="E117" s="3" t="s">
        <v>974</v>
      </c>
      <c r="F117" s="3">
        <v>1</v>
      </c>
      <c r="G117" s="3" t="s">
        <v>33</v>
      </c>
      <c r="I117" s="3" t="s">
        <v>63</v>
      </c>
      <c r="K117" s="3" t="s">
        <v>984</v>
      </c>
      <c r="L117" s="3" t="s">
        <v>985</v>
      </c>
      <c r="M117" s="1" t="s">
        <v>986</v>
      </c>
      <c r="N117" s="3" t="s">
        <v>32</v>
      </c>
      <c r="O117" s="4">
        <f>30.1*(T117)^2/10000</f>
        <v>89.566312499999995</v>
      </c>
      <c r="P117" s="3">
        <v>168.3</v>
      </c>
      <c r="Q117" s="3">
        <v>177</v>
      </c>
      <c r="R117" s="3">
        <v>167.4</v>
      </c>
      <c r="S117" s="3">
        <v>173.1</v>
      </c>
      <c r="T117" s="1">
        <v>172.5</v>
      </c>
      <c r="U117" s="3">
        <f>T117-M117</f>
        <v>8.5</v>
      </c>
      <c r="V117" s="5">
        <f>(U117/M117)</f>
        <v>5.1829268292682924E-2</v>
      </c>
    </row>
    <row r="118" spans="1:22" x14ac:dyDescent="0.25">
      <c r="A118" s="3" t="s">
        <v>1224</v>
      </c>
      <c r="B118" s="3" t="s">
        <v>1239</v>
      </c>
      <c r="C118" s="3" t="s">
        <v>1240</v>
      </c>
      <c r="D118" s="3" t="s">
        <v>973</v>
      </c>
      <c r="E118" s="3" t="s">
        <v>1298</v>
      </c>
      <c r="F118" s="3">
        <v>2</v>
      </c>
      <c r="G118" s="3" t="s">
        <v>119</v>
      </c>
      <c r="I118" s="3" t="s">
        <v>255</v>
      </c>
      <c r="M118" s="1" t="s">
        <v>698</v>
      </c>
      <c r="N118" s="3" t="s">
        <v>797</v>
      </c>
      <c r="O118" s="4">
        <f>28.5*(T118)^2/10000</f>
        <v>84.70701600000001</v>
      </c>
      <c r="P118" s="3">
        <v>160.4</v>
      </c>
      <c r="Q118" s="3">
        <v>172.4</v>
      </c>
      <c r="T118" s="1">
        <v>172.4</v>
      </c>
      <c r="U118" s="3">
        <f>T118-M118</f>
        <v>14.300000000000011</v>
      </c>
      <c r="V118" s="5">
        <f>(U118/M118)</f>
        <v>9.0449082858950106E-2</v>
      </c>
    </row>
    <row r="119" spans="1:22" x14ac:dyDescent="0.25">
      <c r="A119" s="3" t="s">
        <v>993</v>
      </c>
      <c r="B119" s="3" t="s">
        <v>1151</v>
      </c>
      <c r="C119" s="3" t="s">
        <v>1152</v>
      </c>
      <c r="D119" s="3" t="s">
        <v>973</v>
      </c>
      <c r="E119" s="3" t="s">
        <v>1153</v>
      </c>
      <c r="F119" s="3">
        <v>1</v>
      </c>
      <c r="G119" s="3" t="s">
        <v>119</v>
      </c>
      <c r="I119" s="3" t="s">
        <v>225</v>
      </c>
      <c r="M119" s="1" t="s">
        <v>977</v>
      </c>
      <c r="N119" s="3" t="s">
        <v>1155</v>
      </c>
      <c r="O119" s="4">
        <f>30.1*(T119)^2/10000</f>
        <v>89.46249760000002</v>
      </c>
      <c r="P119" s="3">
        <v>161.80000000000001</v>
      </c>
      <c r="Q119" s="3">
        <v>172.4</v>
      </c>
      <c r="T119" s="1">
        <v>172.4</v>
      </c>
      <c r="U119" s="3">
        <f>T119-M119</f>
        <v>12.300000000000011</v>
      </c>
      <c r="V119" s="5">
        <f>(U119/M119)</f>
        <v>7.6826983135540358E-2</v>
      </c>
    </row>
    <row r="120" spans="1:22" x14ac:dyDescent="0.25">
      <c r="A120" s="3" t="s">
        <v>18</v>
      </c>
      <c r="B120" s="3" t="s">
        <v>798</v>
      </c>
      <c r="C120" s="3" t="s">
        <v>799</v>
      </c>
      <c r="D120" s="3" t="s">
        <v>560</v>
      </c>
      <c r="E120" s="3" t="s">
        <v>707</v>
      </c>
      <c r="F120" s="3">
        <v>1</v>
      </c>
      <c r="G120" s="3" t="s">
        <v>575</v>
      </c>
      <c r="I120" s="3" t="s">
        <v>202</v>
      </c>
      <c r="M120" s="1" t="s">
        <v>800</v>
      </c>
      <c r="N120" s="3" t="s">
        <v>458</v>
      </c>
      <c r="O120" s="4">
        <f>30.1*(T120)^2/10000</f>
        <v>89.46249760000002</v>
      </c>
      <c r="P120" s="3">
        <v>168.1</v>
      </c>
      <c r="Q120" s="3">
        <v>172.4</v>
      </c>
      <c r="T120" s="1">
        <v>172.4</v>
      </c>
      <c r="U120" s="3">
        <f>T120-M120</f>
        <v>7.3000000000000114</v>
      </c>
      <c r="V120" s="5">
        <f>(U120/M120)</f>
        <v>4.421562689279232E-2</v>
      </c>
    </row>
    <row r="121" spans="1:22" x14ac:dyDescent="0.25">
      <c r="A121" s="3" t="s">
        <v>18</v>
      </c>
      <c r="B121" s="3" t="s">
        <v>873</v>
      </c>
      <c r="C121" s="3" t="s">
        <v>874</v>
      </c>
      <c r="D121" s="3" t="s">
        <v>875</v>
      </c>
      <c r="E121" s="3" t="s">
        <v>876</v>
      </c>
      <c r="F121" s="3">
        <v>1</v>
      </c>
      <c r="G121" s="3" t="s">
        <v>263</v>
      </c>
      <c r="H121" s="3" t="s">
        <v>413</v>
      </c>
      <c r="I121" s="3" t="s">
        <v>957</v>
      </c>
      <c r="M121" s="1" t="s">
        <v>601</v>
      </c>
      <c r="O121" s="4">
        <f>30.1*(T121)^2/10000</f>
        <v>89.46249760000002</v>
      </c>
      <c r="Q121" s="3">
        <v>172.4</v>
      </c>
      <c r="T121" s="1">
        <v>172.4</v>
      </c>
      <c r="U121" s="3">
        <f>T121-M121</f>
        <v>7.7000000000000171</v>
      </c>
      <c r="V121" s="5">
        <f>(U121/M121)</f>
        <v>4.6751669702489479E-2</v>
      </c>
    </row>
    <row r="122" spans="1:22" x14ac:dyDescent="0.25">
      <c r="A122" s="3" t="s">
        <v>18</v>
      </c>
      <c r="B122" s="3" t="s">
        <v>479</v>
      </c>
      <c r="C122" s="3" t="s">
        <v>480</v>
      </c>
      <c r="D122" s="3" t="s">
        <v>117</v>
      </c>
      <c r="E122" s="3" t="s">
        <v>481</v>
      </c>
      <c r="F122" s="3">
        <v>1</v>
      </c>
      <c r="G122" s="3" t="s">
        <v>138</v>
      </c>
      <c r="H122" s="3" t="s">
        <v>482</v>
      </c>
      <c r="I122" s="3" t="s">
        <v>394</v>
      </c>
      <c r="J122" s="3" t="s">
        <v>483</v>
      </c>
      <c r="L122" s="3" t="s">
        <v>484</v>
      </c>
      <c r="M122" s="1" t="s">
        <v>166</v>
      </c>
      <c r="N122" s="3" t="s">
        <v>112</v>
      </c>
      <c r="O122" s="4">
        <f>30.1*(T122)^2/10000</f>
        <v>89.35874290000001</v>
      </c>
      <c r="P122" s="3">
        <v>171.3</v>
      </c>
      <c r="Q122" s="3">
        <v>172.2</v>
      </c>
      <c r="R122" s="3">
        <v>174.9</v>
      </c>
      <c r="S122" s="3">
        <v>169.8</v>
      </c>
      <c r="T122" s="1">
        <v>172.3</v>
      </c>
      <c r="U122" s="3">
        <f>T122-M122</f>
        <v>3.4000000000000057</v>
      </c>
      <c r="V122" s="5">
        <f>(U122/M122)</f>
        <v>2.0130254588513946E-2</v>
      </c>
    </row>
    <row r="123" spans="1:22" x14ac:dyDescent="0.25">
      <c r="A123" s="3" t="s">
        <v>18</v>
      </c>
      <c r="B123" s="3" t="s">
        <v>68</v>
      </c>
      <c r="C123" s="3" t="s">
        <v>69</v>
      </c>
      <c r="D123" s="3" t="s">
        <v>21</v>
      </c>
      <c r="E123" s="3" t="s">
        <v>70</v>
      </c>
      <c r="F123" s="3">
        <v>2</v>
      </c>
      <c r="G123" s="3" t="s">
        <v>71</v>
      </c>
      <c r="M123" s="1" t="s">
        <v>72</v>
      </c>
      <c r="N123" s="3" t="s">
        <v>73</v>
      </c>
      <c r="O123" s="4">
        <f>28.5*(T123)^2/10000</f>
        <v>84.510593999999998</v>
      </c>
      <c r="P123" s="3">
        <v>172.2</v>
      </c>
      <c r="T123" s="1">
        <v>172.2</v>
      </c>
      <c r="U123" s="3">
        <f>T123-M123</f>
        <v>4.8999999999999773</v>
      </c>
      <c r="V123" s="5">
        <f>(U123/M123)</f>
        <v>2.9288702928870154E-2</v>
      </c>
    </row>
    <row r="124" spans="1:22" x14ac:dyDescent="0.25">
      <c r="A124" s="3" t="s">
        <v>18</v>
      </c>
      <c r="B124" s="3" t="s">
        <v>694</v>
      </c>
      <c r="C124" s="3" t="s">
        <v>148</v>
      </c>
      <c r="D124" s="3" t="s">
        <v>560</v>
      </c>
      <c r="E124" s="3" t="s">
        <v>755</v>
      </c>
      <c r="F124" s="3">
        <v>2</v>
      </c>
      <c r="G124" s="3" t="s">
        <v>756</v>
      </c>
      <c r="I124" s="3" t="s">
        <v>757</v>
      </c>
      <c r="M124" s="1" t="s">
        <v>417</v>
      </c>
      <c r="N124" s="3" t="s">
        <v>758</v>
      </c>
      <c r="O124" s="4">
        <f>28.5*(T124)^2/10000</f>
        <v>84.510593999999998</v>
      </c>
      <c r="P124" s="3">
        <v>167.8</v>
      </c>
      <c r="Q124" s="3">
        <v>175.6</v>
      </c>
      <c r="R124" s="3">
        <v>170.3</v>
      </c>
      <c r="S124" s="3">
        <v>170.6</v>
      </c>
      <c r="T124" s="1">
        <v>172.2</v>
      </c>
      <c r="U124" s="3">
        <f>T124-M124</f>
        <v>6</v>
      </c>
      <c r="V124" s="5">
        <f>(U124/M124)</f>
        <v>3.6101083032490974E-2</v>
      </c>
    </row>
    <row r="125" spans="1:22" x14ac:dyDescent="0.25">
      <c r="A125" s="3" t="s">
        <v>18</v>
      </c>
      <c r="B125" s="3" t="s">
        <v>453</v>
      </c>
      <c r="C125" s="3" t="s">
        <v>248</v>
      </c>
      <c r="D125" s="3" t="s">
        <v>117</v>
      </c>
      <c r="E125" s="3" t="s">
        <v>454</v>
      </c>
      <c r="F125" s="3">
        <v>1</v>
      </c>
      <c r="G125" s="3" t="s">
        <v>33</v>
      </c>
      <c r="H125" s="3" t="s">
        <v>459</v>
      </c>
      <c r="I125" s="3" t="s">
        <v>300</v>
      </c>
      <c r="J125" s="3" t="s">
        <v>460</v>
      </c>
      <c r="L125" s="3" t="s">
        <v>461</v>
      </c>
      <c r="M125" s="1" t="s">
        <v>462</v>
      </c>
      <c r="N125" s="3" t="s">
        <v>127</v>
      </c>
      <c r="O125" s="4">
        <f>30.1*(T125)^2/10000</f>
        <v>89.255048399999993</v>
      </c>
      <c r="P125" s="3">
        <v>170.9</v>
      </c>
      <c r="Q125" s="3">
        <v>172.2</v>
      </c>
      <c r="T125" s="1">
        <v>172.2</v>
      </c>
      <c r="U125" s="3">
        <f>T125-M125</f>
        <v>-1.7000000000000171</v>
      </c>
      <c r="V125" s="5">
        <f>(U125/M125)</f>
        <v>-9.7757331799885969E-3</v>
      </c>
    </row>
    <row r="126" spans="1:22" x14ac:dyDescent="0.25">
      <c r="A126" s="3" t="s">
        <v>18</v>
      </c>
      <c r="B126" s="3" t="s">
        <v>627</v>
      </c>
      <c r="C126" s="3" t="s">
        <v>148</v>
      </c>
      <c r="D126" s="3" t="s">
        <v>560</v>
      </c>
      <c r="E126" s="3" t="s">
        <v>677</v>
      </c>
      <c r="F126" s="3">
        <v>2</v>
      </c>
      <c r="G126" s="3" t="s">
        <v>56</v>
      </c>
      <c r="I126" s="3" t="s">
        <v>163</v>
      </c>
      <c r="M126" s="1" t="s">
        <v>576</v>
      </c>
      <c r="N126" s="3" t="s">
        <v>530</v>
      </c>
      <c r="O126" s="4">
        <f>28.5*(T126)^2/10000</f>
        <v>84.412468499999989</v>
      </c>
      <c r="P126" s="3">
        <v>170.2</v>
      </c>
      <c r="Q126" s="3">
        <v>173.9</v>
      </c>
      <c r="R126" s="3">
        <v>169.9</v>
      </c>
      <c r="S126" s="3">
        <v>172.4</v>
      </c>
      <c r="T126" s="1">
        <v>172.1</v>
      </c>
      <c r="U126" s="3">
        <f>T126-M126</f>
        <v>5.5</v>
      </c>
      <c r="V126" s="5">
        <f>(U126/M126)</f>
        <v>3.3013205282112844E-2</v>
      </c>
    </row>
    <row r="127" spans="1:22" x14ac:dyDescent="0.25">
      <c r="A127" s="3" t="s">
        <v>1224</v>
      </c>
      <c r="B127" s="3" t="s">
        <v>1289</v>
      </c>
      <c r="C127" s="3" t="s">
        <v>1290</v>
      </c>
      <c r="D127" s="3" t="s">
        <v>973</v>
      </c>
      <c r="E127" s="3" t="s">
        <v>1160</v>
      </c>
      <c r="F127" s="3">
        <v>1</v>
      </c>
      <c r="G127" s="3" t="s">
        <v>119</v>
      </c>
      <c r="I127" s="3" t="s">
        <v>1149</v>
      </c>
      <c r="K127" s="3" t="s">
        <v>1293</v>
      </c>
      <c r="L127" s="3" t="s">
        <v>1294</v>
      </c>
      <c r="M127" s="1" t="s">
        <v>72</v>
      </c>
      <c r="N127" s="3" t="s">
        <v>491</v>
      </c>
      <c r="O127" s="4">
        <f>30.1*(T127)^2/10000</f>
        <v>89.151414100000011</v>
      </c>
      <c r="P127" s="3">
        <v>172</v>
      </c>
      <c r="Q127" s="3">
        <v>174.4</v>
      </c>
      <c r="R127" s="3">
        <v>169.7</v>
      </c>
      <c r="T127" s="1">
        <v>172.1</v>
      </c>
      <c r="U127" s="3">
        <f>T127-M127</f>
        <v>4.7999999999999829</v>
      </c>
      <c r="V127" s="5">
        <f>(U127/M127)</f>
        <v>2.8690974297668755E-2</v>
      </c>
    </row>
    <row r="128" spans="1:22" x14ac:dyDescent="0.25">
      <c r="A128" s="3" t="s">
        <v>18</v>
      </c>
      <c r="B128" s="3" t="s">
        <v>803</v>
      </c>
      <c r="C128" s="3" t="s">
        <v>804</v>
      </c>
      <c r="D128" s="3" t="s">
        <v>560</v>
      </c>
      <c r="E128" s="3" t="s">
        <v>805</v>
      </c>
      <c r="F128" s="3">
        <v>1</v>
      </c>
      <c r="G128" s="3" t="s">
        <v>119</v>
      </c>
      <c r="I128" s="3" t="s">
        <v>208</v>
      </c>
      <c r="K128" s="3" t="s">
        <v>806</v>
      </c>
      <c r="L128" s="3" t="s">
        <v>807</v>
      </c>
      <c r="M128" s="1" t="s">
        <v>172</v>
      </c>
      <c r="N128" s="3" t="s">
        <v>808</v>
      </c>
      <c r="O128" s="4">
        <f>30.1*(T128)^2/10000</f>
        <v>89.151414100000011</v>
      </c>
      <c r="P128" s="3">
        <v>173.2</v>
      </c>
      <c r="Q128" s="3">
        <v>176.6</v>
      </c>
      <c r="R128" s="3">
        <v>167.7</v>
      </c>
      <c r="T128" s="1">
        <v>172.1</v>
      </c>
      <c r="U128" s="3">
        <f>T128-M128</f>
        <v>-2.8000000000000114</v>
      </c>
      <c r="V128" s="5">
        <f>(U128/M128)</f>
        <v>-1.6009148084619847E-2</v>
      </c>
    </row>
    <row r="129" spans="1:22" x14ac:dyDescent="0.25">
      <c r="A129" s="3" t="s">
        <v>993</v>
      </c>
      <c r="B129" s="3" t="s">
        <v>1129</v>
      </c>
      <c r="C129" s="3" t="s">
        <v>1130</v>
      </c>
      <c r="D129" s="3" t="s">
        <v>875</v>
      </c>
      <c r="E129" s="3" t="s">
        <v>1128</v>
      </c>
      <c r="F129" s="3">
        <v>1</v>
      </c>
      <c r="G129" s="3" t="s">
        <v>119</v>
      </c>
      <c r="I129" s="3" t="s">
        <v>271</v>
      </c>
      <c r="M129" s="1" t="s">
        <v>159</v>
      </c>
      <c r="N129" s="3" t="s">
        <v>366</v>
      </c>
      <c r="O129" s="4">
        <f>30.1*(T129)^2/10000</f>
        <v>89.047840000000008</v>
      </c>
      <c r="P129" s="3">
        <v>162.30000000000001</v>
      </c>
      <c r="Q129" s="3">
        <v>172</v>
      </c>
      <c r="T129" s="1">
        <v>172</v>
      </c>
      <c r="U129" s="3">
        <f>T129-M129</f>
        <v>10.900000000000006</v>
      </c>
      <c r="V129" s="5">
        <f>(U129/M129)</f>
        <v>6.765983860955932E-2</v>
      </c>
    </row>
    <row r="130" spans="1:22" x14ac:dyDescent="0.25">
      <c r="A130" s="3" t="s">
        <v>18</v>
      </c>
      <c r="B130" s="3" t="s">
        <v>627</v>
      </c>
      <c r="C130" s="3" t="s">
        <v>148</v>
      </c>
      <c r="D130" s="3" t="s">
        <v>560</v>
      </c>
      <c r="E130" s="3" t="s">
        <v>677</v>
      </c>
      <c r="F130" s="3">
        <v>1</v>
      </c>
      <c r="G130" s="3" t="s">
        <v>665</v>
      </c>
      <c r="I130" s="3" t="s">
        <v>169</v>
      </c>
      <c r="K130" s="3" t="s">
        <v>678</v>
      </c>
      <c r="L130" s="3" t="s">
        <v>679</v>
      </c>
      <c r="M130" s="1" t="s">
        <v>529</v>
      </c>
      <c r="N130" s="3" t="s">
        <v>617</v>
      </c>
      <c r="O130" s="4">
        <f>30.1*(T130)^2/10000</f>
        <v>89.047840000000008</v>
      </c>
      <c r="P130" s="3">
        <v>169.9</v>
      </c>
      <c r="Q130" s="3">
        <v>172.7</v>
      </c>
      <c r="R130" s="3">
        <v>172</v>
      </c>
      <c r="S130" s="3">
        <v>171.3</v>
      </c>
      <c r="T130" s="1">
        <v>172</v>
      </c>
      <c r="U130" s="3">
        <f>T130-M130</f>
        <v>6.5999999999999943</v>
      </c>
      <c r="V130" s="5">
        <f>(U130/M130)</f>
        <v>3.9903264812575535E-2</v>
      </c>
    </row>
    <row r="131" spans="1:22" x14ac:dyDescent="0.25">
      <c r="A131" s="3" t="s">
        <v>18</v>
      </c>
      <c r="B131" s="3" t="s">
        <v>694</v>
      </c>
      <c r="C131" s="3" t="s">
        <v>148</v>
      </c>
      <c r="D131" s="3" t="s">
        <v>560</v>
      </c>
      <c r="E131" s="3" t="s">
        <v>697</v>
      </c>
      <c r="F131" s="3">
        <v>1</v>
      </c>
      <c r="G131" s="3" t="s">
        <v>322</v>
      </c>
      <c r="I131" s="3" t="s">
        <v>522</v>
      </c>
      <c r="M131" s="1" t="s">
        <v>701</v>
      </c>
      <c r="N131" s="3" t="s">
        <v>569</v>
      </c>
      <c r="O131" s="4">
        <f>30.1*(T131)^2/10000</f>
        <v>88.944326100000012</v>
      </c>
      <c r="P131" s="3">
        <v>167.6</v>
      </c>
      <c r="Q131" s="3">
        <v>171.7</v>
      </c>
      <c r="R131" s="3">
        <v>173.2</v>
      </c>
      <c r="S131" s="3">
        <v>170.9</v>
      </c>
      <c r="T131" s="1">
        <v>171.9</v>
      </c>
      <c r="U131" s="3">
        <f>T131-M131</f>
        <v>7.5</v>
      </c>
      <c r="V131" s="5">
        <f>(U131/M131)</f>
        <v>4.5620437956204379E-2</v>
      </c>
    </row>
    <row r="132" spans="1:22" x14ac:dyDescent="0.25">
      <c r="A132" s="3" t="s">
        <v>18</v>
      </c>
      <c r="B132" s="3" t="s">
        <v>247</v>
      </c>
      <c r="C132" s="3" t="s">
        <v>248</v>
      </c>
      <c r="D132" s="3" t="s">
        <v>117</v>
      </c>
      <c r="E132" s="3" t="s">
        <v>249</v>
      </c>
      <c r="F132" s="3">
        <v>1</v>
      </c>
      <c r="G132" s="3" t="s">
        <v>158</v>
      </c>
      <c r="I132" s="3" t="s">
        <v>251</v>
      </c>
      <c r="K132" s="3" t="s">
        <v>289</v>
      </c>
      <c r="L132" s="3" t="s">
        <v>290</v>
      </c>
      <c r="M132" s="1" t="s">
        <v>291</v>
      </c>
      <c r="N132" s="3" t="s">
        <v>292</v>
      </c>
      <c r="O132" s="4">
        <f>30.1*(T132)^2/10000</f>
        <v>88.840872400000009</v>
      </c>
      <c r="P132" s="3">
        <v>170.4</v>
      </c>
      <c r="Q132" s="3">
        <v>173.6</v>
      </c>
      <c r="R132" s="3">
        <v>170.6</v>
      </c>
      <c r="S132" s="3">
        <v>171.3</v>
      </c>
      <c r="T132" s="1">
        <v>171.8</v>
      </c>
      <c r="U132" s="3">
        <f>T132-M132</f>
        <v>1</v>
      </c>
      <c r="V132" s="5">
        <f>(U132/M132)</f>
        <v>5.8548009367681494E-3</v>
      </c>
    </row>
    <row r="133" spans="1:22" x14ac:dyDescent="0.25">
      <c r="A133" s="3" t="s">
        <v>18</v>
      </c>
      <c r="B133" s="3" t="s">
        <v>247</v>
      </c>
      <c r="C133" s="3" t="s">
        <v>248</v>
      </c>
      <c r="D133" s="3" t="s">
        <v>117</v>
      </c>
      <c r="E133" s="3" t="s">
        <v>249</v>
      </c>
      <c r="F133" s="3">
        <v>1</v>
      </c>
      <c r="G133" s="3" t="s">
        <v>322</v>
      </c>
      <c r="I133" s="3" t="s">
        <v>79</v>
      </c>
      <c r="M133" s="1" t="s">
        <v>327</v>
      </c>
      <c r="N133" s="3" t="s">
        <v>328</v>
      </c>
      <c r="O133" s="4">
        <f>30.1*(T133)^2/10000</f>
        <v>88.737478899999985</v>
      </c>
      <c r="P133" s="3">
        <v>171.3</v>
      </c>
      <c r="R133" s="3">
        <v>171.7</v>
      </c>
      <c r="T133" s="1">
        <v>171.7</v>
      </c>
      <c r="U133" s="3">
        <f>T133-M133</f>
        <v>4.7999999999999829</v>
      </c>
      <c r="V133" s="5">
        <f>(U133/M133)</f>
        <v>2.8759736369083182E-2</v>
      </c>
    </row>
    <row r="134" spans="1:22" x14ac:dyDescent="0.25">
      <c r="A134" s="3" t="s">
        <v>18</v>
      </c>
      <c r="B134" s="3" t="s">
        <v>873</v>
      </c>
      <c r="C134" s="3" t="s">
        <v>874</v>
      </c>
      <c r="D134" s="3" t="s">
        <v>875</v>
      </c>
      <c r="E134" s="3" t="s">
        <v>876</v>
      </c>
      <c r="F134" s="3">
        <v>1</v>
      </c>
      <c r="G134" s="3" t="s">
        <v>883</v>
      </c>
      <c r="H134" s="3" t="s">
        <v>648</v>
      </c>
      <c r="I134" s="3" t="s">
        <v>310</v>
      </c>
      <c r="J134" s="3" t="s">
        <v>929</v>
      </c>
      <c r="L134" s="3" t="s">
        <v>930</v>
      </c>
      <c r="M134" s="1" t="s">
        <v>860</v>
      </c>
      <c r="N134" s="3" t="s">
        <v>215</v>
      </c>
      <c r="O134" s="4">
        <f>30.1*(T134)^2/10000</f>
        <v>88.737478899999985</v>
      </c>
      <c r="P134" s="3">
        <v>171.1</v>
      </c>
      <c r="Q134" s="3">
        <v>172.9</v>
      </c>
      <c r="R134" s="3">
        <v>171.2</v>
      </c>
      <c r="S134" s="3">
        <v>170.9</v>
      </c>
      <c r="T134" s="1">
        <v>171.7</v>
      </c>
      <c r="U134" s="3">
        <f>T134-M134</f>
        <v>9.2999999999999829</v>
      </c>
      <c r="V134" s="5">
        <f>(U134/M134)</f>
        <v>5.7266009852216644E-2</v>
      </c>
    </row>
    <row r="135" spans="1:22" x14ac:dyDescent="0.25">
      <c r="A135" s="3" t="s">
        <v>18</v>
      </c>
      <c r="B135" s="3" t="s">
        <v>453</v>
      </c>
      <c r="C135" s="3" t="s">
        <v>248</v>
      </c>
      <c r="D135" s="3" t="s">
        <v>117</v>
      </c>
      <c r="E135" s="3" t="s">
        <v>454</v>
      </c>
      <c r="F135" s="3">
        <v>1</v>
      </c>
      <c r="G135" s="3" t="s">
        <v>322</v>
      </c>
      <c r="I135" s="3" t="s">
        <v>79</v>
      </c>
      <c r="K135" s="3" t="s">
        <v>455</v>
      </c>
      <c r="L135" s="3" t="s">
        <v>435</v>
      </c>
      <c r="M135" s="1" t="s">
        <v>435</v>
      </c>
      <c r="N135" s="3" t="s">
        <v>456</v>
      </c>
      <c r="O135" s="4">
        <f>30.1*(T135)^2/10000</f>
        <v>88.634145599999997</v>
      </c>
      <c r="P135" s="3">
        <v>174.6</v>
      </c>
      <c r="Q135" s="3">
        <v>172</v>
      </c>
      <c r="R135" s="3">
        <v>171.2</v>
      </c>
      <c r="T135" s="1">
        <v>171.6</v>
      </c>
      <c r="U135" s="3">
        <f>T135-M135</f>
        <v>0</v>
      </c>
      <c r="V135" s="5">
        <f>(U135/M135)</f>
        <v>0</v>
      </c>
    </row>
    <row r="136" spans="1:22" x14ac:dyDescent="0.25">
      <c r="A136" s="3" t="s">
        <v>1316</v>
      </c>
      <c r="B136" s="3" t="s">
        <v>1334</v>
      </c>
      <c r="C136" s="3" t="s">
        <v>1335</v>
      </c>
      <c r="D136" s="3" t="s">
        <v>560</v>
      </c>
      <c r="E136" s="3" t="s">
        <v>1336</v>
      </c>
      <c r="F136" s="3">
        <v>2</v>
      </c>
      <c r="G136" s="3" t="s">
        <v>126</v>
      </c>
      <c r="H136" s="3" t="s">
        <v>425</v>
      </c>
      <c r="I136" s="3" t="s">
        <v>563</v>
      </c>
      <c r="J136" s="3" t="s">
        <v>1338</v>
      </c>
      <c r="L136" s="3" t="s">
        <v>1339</v>
      </c>
      <c r="M136" s="1" t="s">
        <v>442</v>
      </c>
      <c r="N136" s="3" t="s">
        <v>1340</v>
      </c>
      <c r="O136" s="4">
        <f>28.5*(T136)^2/10000</f>
        <v>83.824912499999996</v>
      </c>
      <c r="P136" s="3">
        <v>162.9</v>
      </c>
      <c r="Q136" s="3">
        <v>170.3</v>
      </c>
      <c r="R136" s="3">
        <v>171.7</v>
      </c>
      <c r="S136" s="3">
        <v>172.4</v>
      </c>
      <c r="T136" s="1">
        <v>171.5</v>
      </c>
      <c r="U136" s="3">
        <f>T136-M136</f>
        <v>14</v>
      </c>
      <c r="V136" s="5">
        <f>(U136/M136)</f>
        <v>8.8888888888888892E-2</v>
      </c>
    </row>
    <row r="137" spans="1:22" x14ac:dyDescent="0.25">
      <c r="A137" s="3" t="s">
        <v>1224</v>
      </c>
      <c r="B137" s="3" t="s">
        <v>1255</v>
      </c>
      <c r="C137" s="3" t="s">
        <v>1256</v>
      </c>
      <c r="D137" s="3" t="s">
        <v>875</v>
      </c>
      <c r="E137" s="3" t="s">
        <v>1257</v>
      </c>
      <c r="F137" s="3">
        <v>1</v>
      </c>
      <c r="G137" s="3" t="s">
        <v>119</v>
      </c>
      <c r="I137" s="3" t="s">
        <v>1258</v>
      </c>
      <c r="K137" s="3" t="s">
        <v>1259</v>
      </c>
      <c r="L137" s="3" t="s">
        <v>1260</v>
      </c>
      <c r="M137" s="1" t="s">
        <v>529</v>
      </c>
      <c r="N137" s="3" t="s">
        <v>1261</v>
      </c>
      <c r="O137" s="4">
        <f>30.1*(T137)^2/10000</f>
        <v>88.530872500000015</v>
      </c>
      <c r="P137" s="3">
        <v>166.4</v>
      </c>
      <c r="Q137" s="3">
        <v>172.4</v>
      </c>
      <c r="S137" s="3">
        <v>170.6</v>
      </c>
      <c r="T137" s="1">
        <v>171.5</v>
      </c>
      <c r="U137" s="3">
        <f>T137-M137</f>
        <v>6.0999999999999943</v>
      </c>
      <c r="V137" s="5">
        <f>(U137/M137)</f>
        <v>3.6880290205562237E-2</v>
      </c>
    </row>
    <row r="138" spans="1:22" x14ac:dyDescent="0.25">
      <c r="A138" s="3" t="s">
        <v>993</v>
      </c>
      <c r="B138" s="3" t="s">
        <v>1107</v>
      </c>
      <c r="C138" s="3" t="s">
        <v>1108</v>
      </c>
      <c r="D138" s="3" t="s">
        <v>875</v>
      </c>
      <c r="E138" s="3" t="s">
        <v>1109</v>
      </c>
      <c r="F138" s="3">
        <v>1</v>
      </c>
      <c r="G138" s="3" t="s">
        <v>119</v>
      </c>
      <c r="I138" s="3" t="s">
        <v>163</v>
      </c>
      <c r="M138" s="1" t="s">
        <v>800</v>
      </c>
      <c r="O138" s="4">
        <f>30.1*(T138)^2/10000</f>
        <v>88.530872500000015</v>
      </c>
      <c r="P138" s="3">
        <v>166.7</v>
      </c>
      <c r="Q138" s="3">
        <v>173.9</v>
      </c>
      <c r="R138" s="3">
        <v>169.1</v>
      </c>
      <c r="T138" s="1">
        <v>171.5</v>
      </c>
      <c r="U138" s="3">
        <f>T138-M138</f>
        <v>6.4000000000000057</v>
      </c>
      <c r="V138" s="5">
        <f>(U138/M138)</f>
        <v>3.8764385221078168E-2</v>
      </c>
    </row>
    <row r="139" spans="1:22" x14ac:dyDescent="0.25">
      <c r="A139" s="3" t="s">
        <v>18</v>
      </c>
      <c r="B139" s="3" t="s">
        <v>694</v>
      </c>
      <c r="C139" s="3" t="s">
        <v>148</v>
      </c>
      <c r="D139" s="3" t="s">
        <v>560</v>
      </c>
      <c r="E139" s="3" t="s">
        <v>735</v>
      </c>
      <c r="F139" s="3">
        <v>1</v>
      </c>
      <c r="G139" s="3" t="s">
        <v>150</v>
      </c>
      <c r="H139" s="3" t="s">
        <v>237</v>
      </c>
      <c r="I139" s="3" t="s">
        <v>63</v>
      </c>
      <c r="J139" s="3" t="s">
        <v>736</v>
      </c>
      <c r="L139" s="3" t="s">
        <v>737</v>
      </c>
      <c r="M139" s="1" t="s">
        <v>738</v>
      </c>
      <c r="N139" s="3" t="s">
        <v>82</v>
      </c>
      <c r="O139" s="4">
        <f>30.1*(T139)^2/10000</f>
        <v>88.427659600000013</v>
      </c>
      <c r="P139" s="3">
        <v>174.3</v>
      </c>
      <c r="Q139" s="3">
        <v>174.4</v>
      </c>
      <c r="R139" s="3">
        <v>170</v>
      </c>
      <c r="S139" s="3">
        <v>169.8</v>
      </c>
      <c r="T139" s="1">
        <v>171.4</v>
      </c>
      <c r="U139" s="3">
        <f>T139-M139</f>
        <v>1.5999999999999943</v>
      </c>
      <c r="V139" s="5">
        <f>(U139/M139)</f>
        <v>9.4228504122496719E-3</v>
      </c>
    </row>
    <row r="140" spans="1:22" x14ac:dyDescent="0.25">
      <c r="A140" s="3" t="s">
        <v>18</v>
      </c>
      <c r="B140" s="3" t="s">
        <v>161</v>
      </c>
      <c r="C140" s="3" t="s">
        <v>148</v>
      </c>
      <c r="D140" s="3" t="s">
        <v>117</v>
      </c>
      <c r="E140" s="3" t="s">
        <v>162</v>
      </c>
      <c r="F140" s="3">
        <v>1</v>
      </c>
      <c r="G140" s="3" t="s">
        <v>158</v>
      </c>
      <c r="I140" s="3" t="s">
        <v>163</v>
      </c>
      <c r="K140" s="3" t="s">
        <v>164</v>
      </c>
      <c r="L140" s="3" t="s">
        <v>165</v>
      </c>
      <c r="M140" s="1" t="s">
        <v>166</v>
      </c>
      <c r="N140" s="3" t="s">
        <v>167</v>
      </c>
      <c r="O140" s="4">
        <f>30.1*(T140)^2/10000</f>
        <v>88.427659600000013</v>
      </c>
      <c r="P140" s="3">
        <v>170.4</v>
      </c>
      <c r="Q140" s="3">
        <v>172.7</v>
      </c>
      <c r="R140" s="3">
        <v>169.4</v>
      </c>
      <c r="S140" s="3">
        <v>172</v>
      </c>
      <c r="T140" s="1">
        <v>171.4</v>
      </c>
      <c r="U140" s="3">
        <f>T140-M140</f>
        <v>2.5</v>
      </c>
      <c r="V140" s="5">
        <f>(U140/M140)</f>
        <v>1.4801657785671996E-2</v>
      </c>
    </row>
    <row r="141" spans="1:22" x14ac:dyDescent="0.25">
      <c r="A141" s="3" t="s">
        <v>18</v>
      </c>
      <c r="B141" s="3" t="s">
        <v>218</v>
      </c>
      <c r="C141" s="3" t="s">
        <v>219</v>
      </c>
      <c r="D141" s="3" t="s">
        <v>117</v>
      </c>
      <c r="E141" s="3" t="s">
        <v>220</v>
      </c>
      <c r="F141" s="3">
        <v>1</v>
      </c>
      <c r="G141" s="3" t="s">
        <v>111</v>
      </c>
      <c r="I141" s="3" t="s">
        <v>221</v>
      </c>
      <c r="K141" s="3" t="s">
        <v>222</v>
      </c>
      <c r="L141" s="3" t="s">
        <v>223</v>
      </c>
      <c r="M141" s="1" t="s">
        <v>224</v>
      </c>
      <c r="N141" s="3" t="s">
        <v>225</v>
      </c>
      <c r="O141" s="4">
        <f>30.1*(T141)^2/10000</f>
        <v>88.324506900000017</v>
      </c>
      <c r="P141" s="3">
        <v>167.8</v>
      </c>
      <c r="Q141" s="3">
        <v>172</v>
      </c>
      <c r="R141" s="3">
        <v>170.6</v>
      </c>
      <c r="T141" s="1">
        <v>171.3</v>
      </c>
      <c r="U141" s="3">
        <f>T141-M141</f>
        <v>7.6000000000000227</v>
      </c>
      <c r="V141" s="5">
        <f>(U141/M141)</f>
        <v>4.6426389737324519E-2</v>
      </c>
    </row>
    <row r="142" spans="1:22" x14ac:dyDescent="0.25">
      <c r="A142" s="3" t="s">
        <v>18</v>
      </c>
      <c r="B142" s="3" t="s">
        <v>94</v>
      </c>
      <c r="C142" s="3" t="s">
        <v>95</v>
      </c>
      <c r="D142" s="3" t="s">
        <v>21</v>
      </c>
      <c r="E142" s="3" t="s">
        <v>100</v>
      </c>
      <c r="F142" s="3">
        <v>2</v>
      </c>
      <c r="G142" s="3" t="s">
        <v>101</v>
      </c>
      <c r="I142" s="3" t="s">
        <v>102</v>
      </c>
      <c r="K142" s="3" t="s">
        <v>103</v>
      </c>
      <c r="L142" s="3" t="s">
        <v>104</v>
      </c>
      <c r="M142" s="1" t="s">
        <v>105</v>
      </c>
      <c r="N142" s="3" t="s">
        <v>106</v>
      </c>
      <c r="O142" s="4">
        <f>28.5*(T142)^2/10000</f>
        <v>83.531903999999983</v>
      </c>
      <c r="P142" s="3">
        <v>166.4</v>
      </c>
      <c r="Q142" s="3">
        <v>171.2</v>
      </c>
      <c r="T142" s="1">
        <v>171.2</v>
      </c>
      <c r="U142" s="3">
        <f>T142-M142</f>
        <v>9.1999999999999886</v>
      </c>
      <c r="V142" s="5">
        <f>(U142/M142)</f>
        <v>5.6790123456790055E-2</v>
      </c>
    </row>
    <row r="143" spans="1:22" x14ac:dyDescent="0.25">
      <c r="A143" s="3" t="s">
        <v>993</v>
      </c>
      <c r="B143" s="3" t="s">
        <v>1178</v>
      </c>
      <c r="C143" s="3" t="s">
        <v>1179</v>
      </c>
      <c r="D143" s="3" t="s">
        <v>1162</v>
      </c>
      <c r="E143" s="3" t="s">
        <v>1163</v>
      </c>
      <c r="F143" s="3">
        <v>1</v>
      </c>
      <c r="G143" s="3" t="s">
        <v>119</v>
      </c>
      <c r="M143" s="1" t="s">
        <v>1181</v>
      </c>
      <c r="O143" s="4">
        <f>30.1*(T143)^2/10000</f>
        <v>88.221414399999986</v>
      </c>
      <c r="Q143" s="3">
        <v>171.2</v>
      </c>
      <c r="T143" s="1">
        <v>171.2</v>
      </c>
      <c r="U143" s="3">
        <f>T143-M143</f>
        <v>7.8999999999999773</v>
      </c>
      <c r="V143" s="5">
        <f>(U143/M143)</f>
        <v>4.8377219840783692E-2</v>
      </c>
    </row>
    <row r="144" spans="1:22" x14ac:dyDescent="0.25">
      <c r="A144" s="3" t="s">
        <v>18</v>
      </c>
      <c r="B144" s="3" t="s">
        <v>247</v>
      </c>
      <c r="C144" s="3" t="s">
        <v>248</v>
      </c>
      <c r="D144" s="3" t="s">
        <v>117</v>
      </c>
      <c r="E144" s="3" t="s">
        <v>249</v>
      </c>
      <c r="F144" s="3">
        <v>1</v>
      </c>
      <c r="G144" s="3" t="s">
        <v>158</v>
      </c>
      <c r="I144" s="3" t="s">
        <v>63</v>
      </c>
      <c r="K144" s="3" t="s">
        <v>314</v>
      </c>
      <c r="L144" s="3" t="s">
        <v>315</v>
      </c>
      <c r="M144" s="1" t="s">
        <v>316</v>
      </c>
      <c r="N144" s="3" t="s">
        <v>81</v>
      </c>
      <c r="O144" s="4">
        <f>30.1*(T144)^2/10000</f>
        <v>88.221414399999986</v>
      </c>
      <c r="P144" s="3">
        <v>173.6</v>
      </c>
      <c r="Q144" s="3">
        <v>171.2</v>
      </c>
      <c r="T144" s="1">
        <v>171.2</v>
      </c>
      <c r="U144" s="3">
        <f>T144-M144</f>
        <v>2.3999999999999773</v>
      </c>
      <c r="V144" s="5">
        <f>(U144/M144)</f>
        <v>1.421800947867285E-2</v>
      </c>
    </row>
    <row r="145" spans="1:22" x14ac:dyDescent="0.25">
      <c r="A145" s="3" t="s">
        <v>993</v>
      </c>
      <c r="B145" s="3" t="s">
        <v>1092</v>
      </c>
      <c r="C145" s="3" t="s">
        <v>1093</v>
      </c>
      <c r="D145" s="3" t="s">
        <v>875</v>
      </c>
      <c r="E145" s="3" t="s">
        <v>1094</v>
      </c>
      <c r="F145" s="3">
        <v>1</v>
      </c>
      <c r="G145" s="3" t="s">
        <v>119</v>
      </c>
      <c r="I145" s="3" t="s">
        <v>444</v>
      </c>
      <c r="M145" s="1" t="s">
        <v>1095</v>
      </c>
      <c r="N145" s="3" t="s">
        <v>67</v>
      </c>
      <c r="O145" s="4">
        <f>30.1*(T145)^2/10000</f>
        <v>88.118382100000005</v>
      </c>
      <c r="P145" s="3">
        <v>164.4</v>
      </c>
      <c r="Q145" s="3">
        <v>173.6</v>
      </c>
      <c r="R145" s="3">
        <v>169.4</v>
      </c>
      <c r="S145" s="3">
        <v>170.2</v>
      </c>
      <c r="T145" s="1">
        <v>171.1</v>
      </c>
      <c r="U145" s="3">
        <f>T145-M145</f>
        <v>7.5999999999999943</v>
      </c>
      <c r="V145" s="5">
        <f>(U145/M145)</f>
        <v>4.648318042813452E-2</v>
      </c>
    </row>
    <row r="146" spans="1:22" x14ac:dyDescent="0.25">
      <c r="A146" s="3" t="s">
        <v>18</v>
      </c>
      <c r="B146" s="3" t="s">
        <v>558</v>
      </c>
      <c r="C146" s="3" t="s">
        <v>559</v>
      </c>
      <c r="D146" s="3" t="s">
        <v>560</v>
      </c>
      <c r="E146" s="3" t="s">
        <v>612</v>
      </c>
      <c r="F146" s="3">
        <v>1</v>
      </c>
      <c r="G146" s="3" t="s">
        <v>322</v>
      </c>
      <c r="I146" s="3" t="s">
        <v>617</v>
      </c>
      <c r="K146" s="3" t="s">
        <v>618</v>
      </c>
      <c r="L146" s="3" t="s">
        <v>619</v>
      </c>
      <c r="M146" s="1" t="s">
        <v>620</v>
      </c>
      <c r="N146" s="3" t="s">
        <v>404</v>
      </c>
      <c r="O146" s="4">
        <f>30.1*(T146)^2/10000</f>
        <v>88.118382100000005</v>
      </c>
      <c r="P146" s="3">
        <v>172.5</v>
      </c>
      <c r="Q146" s="3">
        <v>170.5</v>
      </c>
      <c r="S146" s="3">
        <v>171.7</v>
      </c>
      <c r="T146" s="1">
        <v>171.1</v>
      </c>
      <c r="U146" s="3">
        <f>T146-M146</f>
        <v>-5.8000000000000114</v>
      </c>
      <c r="V146" s="5">
        <f>(U146/M146)</f>
        <v>-3.2786885245901704E-2</v>
      </c>
    </row>
    <row r="147" spans="1:22" x14ac:dyDescent="0.25">
      <c r="A147" s="3" t="s">
        <v>18</v>
      </c>
      <c r="B147" s="3" t="s">
        <v>539</v>
      </c>
      <c r="C147" s="3" t="s">
        <v>95</v>
      </c>
      <c r="D147" s="3" t="s">
        <v>117</v>
      </c>
      <c r="E147" s="3" t="s">
        <v>540</v>
      </c>
      <c r="F147" s="3">
        <v>1</v>
      </c>
      <c r="G147" s="3" t="s">
        <v>496</v>
      </c>
      <c r="I147" s="3" t="s">
        <v>541</v>
      </c>
      <c r="M147" s="1" t="s">
        <v>542</v>
      </c>
      <c r="N147" s="3" t="s">
        <v>543</v>
      </c>
      <c r="O147" s="4">
        <f>30.1*(T147)^2/10000</f>
        <v>88.015410000000003</v>
      </c>
      <c r="P147" s="3">
        <v>165.3</v>
      </c>
      <c r="Q147" s="3">
        <v>171.8</v>
      </c>
      <c r="R147" s="3">
        <v>169.4</v>
      </c>
      <c r="S147" s="3">
        <v>171.7</v>
      </c>
      <c r="T147" s="1">
        <v>171</v>
      </c>
      <c r="U147" s="3">
        <f>T147-M147</f>
        <v>8</v>
      </c>
      <c r="V147" s="5">
        <f>(U147/M147)</f>
        <v>4.9079754601226995E-2</v>
      </c>
    </row>
    <row r="148" spans="1:22" x14ac:dyDescent="0.25">
      <c r="A148" s="3" t="s">
        <v>18</v>
      </c>
      <c r="B148" s="3" t="s">
        <v>531</v>
      </c>
      <c r="C148" s="3" t="s">
        <v>532</v>
      </c>
      <c r="D148" s="3" t="s">
        <v>117</v>
      </c>
      <c r="E148" s="3" t="s">
        <v>533</v>
      </c>
      <c r="F148" s="3">
        <v>1</v>
      </c>
      <c r="G148" s="3" t="s">
        <v>33</v>
      </c>
      <c r="I148" s="3" t="s">
        <v>534</v>
      </c>
      <c r="K148" s="3" t="s">
        <v>535</v>
      </c>
      <c r="L148" s="3" t="s">
        <v>536</v>
      </c>
      <c r="M148" s="1" t="s">
        <v>537</v>
      </c>
      <c r="N148" s="3" t="s">
        <v>538</v>
      </c>
      <c r="O148" s="4">
        <f>30.1*(T148)^2/10000</f>
        <v>87.80964640000002</v>
      </c>
      <c r="P148" s="3">
        <v>169.5</v>
      </c>
      <c r="Q148" s="3">
        <v>172.4</v>
      </c>
      <c r="R148" s="3">
        <v>170.6</v>
      </c>
      <c r="S148" s="3">
        <v>169.5</v>
      </c>
      <c r="T148" s="1">
        <v>170.8</v>
      </c>
      <c r="U148" s="3">
        <f>T148-M148</f>
        <v>5.6000000000000227</v>
      </c>
      <c r="V148" s="5">
        <f>(U148/M148)</f>
        <v>3.3898305084745901E-2</v>
      </c>
    </row>
    <row r="149" spans="1:22" x14ac:dyDescent="0.25">
      <c r="A149" s="3" t="s">
        <v>993</v>
      </c>
      <c r="B149" s="3" t="s">
        <v>1136</v>
      </c>
      <c r="C149" s="3" t="s">
        <v>1137</v>
      </c>
      <c r="D149" s="3" t="s">
        <v>973</v>
      </c>
      <c r="E149" s="3" t="s">
        <v>1138</v>
      </c>
      <c r="F149" s="3">
        <v>1</v>
      </c>
      <c r="G149" s="3" t="s">
        <v>119</v>
      </c>
      <c r="H149" s="3" t="s">
        <v>432</v>
      </c>
      <c r="I149" s="3" t="s">
        <v>556</v>
      </c>
      <c r="J149" s="3" t="s">
        <v>1139</v>
      </c>
      <c r="L149" s="3" t="s">
        <v>1140</v>
      </c>
      <c r="M149" s="1" t="s">
        <v>989</v>
      </c>
      <c r="N149" s="3" t="s">
        <v>1141</v>
      </c>
      <c r="O149" s="4">
        <f>30.1*(T149)^2/10000</f>
        <v>87.706854899999982</v>
      </c>
      <c r="P149" s="3">
        <v>171.3</v>
      </c>
      <c r="Q149" s="3">
        <v>170.7</v>
      </c>
      <c r="T149" s="1">
        <v>170.7</v>
      </c>
      <c r="U149" s="3">
        <f>T149-M149</f>
        <v>3.0999999999999943</v>
      </c>
      <c r="V149" s="5">
        <f>(U149/M149)</f>
        <v>1.8496420047732665E-2</v>
      </c>
    </row>
    <row r="150" spans="1:22" x14ac:dyDescent="0.25">
      <c r="A150" s="3" t="s">
        <v>993</v>
      </c>
      <c r="B150" s="3" t="s">
        <v>1151</v>
      </c>
      <c r="C150" s="3" t="s">
        <v>1152</v>
      </c>
      <c r="D150" s="3" t="s">
        <v>973</v>
      </c>
      <c r="E150" s="3" t="s">
        <v>1153</v>
      </c>
      <c r="F150" s="3">
        <v>1</v>
      </c>
      <c r="G150" s="3" t="s">
        <v>119</v>
      </c>
      <c r="I150" s="3" t="s">
        <v>1154</v>
      </c>
      <c r="M150" s="1" t="s">
        <v>1062</v>
      </c>
      <c r="N150" s="3" t="s">
        <v>88</v>
      </c>
      <c r="O150" s="4">
        <f>30.1*(T150)^2/10000</f>
        <v>87.706854899999982</v>
      </c>
      <c r="P150" s="3">
        <v>157.4</v>
      </c>
      <c r="Q150" s="3">
        <v>170.7</v>
      </c>
      <c r="T150" s="1">
        <v>170.7</v>
      </c>
      <c r="U150" s="3">
        <f>T150-M150</f>
        <v>14.199999999999989</v>
      </c>
      <c r="V150" s="5">
        <f>(U150/M150)</f>
        <v>9.0734824281150081E-2</v>
      </c>
    </row>
    <row r="151" spans="1:22" x14ac:dyDescent="0.25">
      <c r="A151" s="3" t="s">
        <v>993</v>
      </c>
      <c r="B151" s="3" t="s">
        <v>1184</v>
      </c>
      <c r="C151" s="3" t="s">
        <v>1185</v>
      </c>
      <c r="D151" s="3" t="s">
        <v>1186</v>
      </c>
      <c r="E151" s="3" t="s">
        <v>1187</v>
      </c>
      <c r="F151" s="3">
        <v>1</v>
      </c>
      <c r="G151" s="3" t="s">
        <v>158</v>
      </c>
      <c r="I151" s="3" t="s">
        <v>399</v>
      </c>
      <c r="K151" s="3" t="s">
        <v>1199</v>
      </c>
      <c r="L151" s="3" t="s">
        <v>1200</v>
      </c>
      <c r="M151" s="1" t="s">
        <v>1201</v>
      </c>
      <c r="N151" s="3" t="s">
        <v>246</v>
      </c>
      <c r="O151" s="4">
        <f>30.1*(T151)^2/10000</f>
        <v>87.706854899999982</v>
      </c>
      <c r="P151" s="3">
        <v>172.2</v>
      </c>
      <c r="Q151" s="3">
        <v>173.2</v>
      </c>
      <c r="R151" s="3">
        <v>170.3</v>
      </c>
      <c r="S151" s="3">
        <v>168.7</v>
      </c>
      <c r="T151" s="1">
        <v>170.7</v>
      </c>
      <c r="U151" s="3">
        <f>T151-M151</f>
        <v>2.1999999999999886</v>
      </c>
      <c r="V151" s="5">
        <f>(U151/M151)</f>
        <v>1.305637982195839E-2</v>
      </c>
    </row>
    <row r="152" spans="1:22" x14ac:dyDescent="0.25">
      <c r="A152" s="3" t="s">
        <v>18</v>
      </c>
      <c r="B152" s="3" t="s">
        <v>247</v>
      </c>
      <c r="C152" s="3" t="s">
        <v>248</v>
      </c>
      <c r="D152" s="3" t="s">
        <v>117</v>
      </c>
      <c r="E152" s="3" t="s">
        <v>249</v>
      </c>
      <c r="F152" s="3">
        <v>1</v>
      </c>
      <c r="G152" s="3" t="s">
        <v>158</v>
      </c>
      <c r="I152" s="3" t="s">
        <v>300</v>
      </c>
      <c r="K152" s="3" t="s">
        <v>301</v>
      </c>
      <c r="L152" s="3" t="s">
        <v>302</v>
      </c>
      <c r="M152" s="1" t="s">
        <v>205</v>
      </c>
      <c r="N152" s="3" t="s">
        <v>303</v>
      </c>
      <c r="O152" s="4">
        <f>30.1*(T152)^2/10000</f>
        <v>87.706854899999982</v>
      </c>
      <c r="P152" s="3">
        <v>170.4</v>
      </c>
      <c r="Q152" s="3">
        <v>170.7</v>
      </c>
      <c r="T152" s="1">
        <v>170.7</v>
      </c>
      <c r="U152" s="3">
        <f>T152-M152</f>
        <v>4.2999999999999829</v>
      </c>
      <c r="V152" s="5">
        <f>(U152/M152)</f>
        <v>2.5841346153846052E-2</v>
      </c>
    </row>
    <row r="153" spans="1:22" x14ac:dyDescent="0.25">
      <c r="A153" s="3" t="s">
        <v>18</v>
      </c>
      <c r="B153" s="3" t="s">
        <v>60</v>
      </c>
      <c r="C153" s="3" t="s">
        <v>61</v>
      </c>
      <c r="D153" s="3" t="s">
        <v>21</v>
      </c>
      <c r="E153" s="3" t="s">
        <v>62</v>
      </c>
      <c r="F153" s="3">
        <v>1</v>
      </c>
      <c r="G153" s="3" t="s">
        <v>27</v>
      </c>
      <c r="I153" s="3" t="s">
        <v>63</v>
      </c>
      <c r="K153" s="3" t="s">
        <v>64</v>
      </c>
      <c r="L153" s="3" t="s">
        <v>65</v>
      </c>
      <c r="M153" s="1" t="s">
        <v>66</v>
      </c>
      <c r="N153" s="3" t="s">
        <v>67</v>
      </c>
      <c r="O153" s="4">
        <f>30.1*(T153)^2/10000</f>
        <v>87.706854899999982</v>
      </c>
      <c r="P153" s="3">
        <v>169.9</v>
      </c>
      <c r="Q153" s="3">
        <v>173.4</v>
      </c>
      <c r="S153" s="3">
        <v>168</v>
      </c>
      <c r="T153" s="1">
        <v>170.7</v>
      </c>
      <c r="U153" s="3">
        <f>T153-M153</f>
        <v>4.5999999999999943</v>
      </c>
      <c r="V153" s="5">
        <f>(U153/M153)</f>
        <v>2.7694160144491237E-2</v>
      </c>
    </row>
    <row r="154" spans="1:22" x14ac:dyDescent="0.25">
      <c r="A154" s="3" t="s">
        <v>18</v>
      </c>
      <c r="B154" s="3" t="s">
        <v>798</v>
      </c>
      <c r="C154" s="3" t="s">
        <v>799</v>
      </c>
      <c r="D154" s="3" t="s">
        <v>560</v>
      </c>
      <c r="E154" s="3" t="s">
        <v>801</v>
      </c>
      <c r="F154" s="3">
        <v>1</v>
      </c>
      <c r="G154" s="3" t="s">
        <v>331</v>
      </c>
      <c r="I154" s="3" t="s">
        <v>191</v>
      </c>
      <c r="M154" s="1" t="s">
        <v>50</v>
      </c>
      <c r="N154" s="3" t="s">
        <v>206</v>
      </c>
      <c r="O154" s="4">
        <f>30.1*(T154)^2/10000</f>
        <v>87.706854899999982</v>
      </c>
      <c r="P154" s="3">
        <v>167.8</v>
      </c>
      <c r="Q154" s="3">
        <v>170.7</v>
      </c>
      <c r="T154" s="1">
        <v>170.7</v>
      </c>
      <c r="U154" s="3">
        <f>T154-M154</f>
        <v>6.7999999999999829</v>
      </c>
      <c r="V154" s="5">
        <f>(U154/M154)</f>
        <v>4.1488712629652119E-2</v>
      </c>
    </row>
    <row r="155" spans="1:22" x14ac:dyDescent="0.25">
      <c r="A155" s="3" t="s">
        <v>18</v>
      </c>
      <c r="B155" s="3" t="s">
        <v>842</v>
      </c>
      <c r="C155" s="3" t="s">
        <v>843</v>
      </c>
      <c r="D155" s="3" t="s">
        <v>560</v>
      </c>
      <c r="E155" s="3" t="s">
        <v>849</v>
      </c>
      <c r="F155" s="3">
        <v>1</v>
      </c>
      <c r="G155" s="3" t="s">
        <v>779</v>
      </c>
      <c r="H155" s="3" t="s">
        <v>107</v>
      </c>
      <c r="I155" s="3" t="s">
        <v>24</v>
      </c>
      <c r="J155" s="3" t="s">
        <v>862</v>
      </c>
      <c r="L155" s="3" t="s">
        <v>863</v>
      </c>
      <c r="M155" s="1" t="s">
        <v>358</v>
      </c>
      <c r="N155" s="3" t="s">
        <v>864</v>
      </c>
      <c r="O155" s="4">
        <f>30.1*(T155)^2/10000</f>
        <v>87.706854899999982</v>
      </c>
      <c r="P155" s="3">
        <v>170.6</v>
      </c>
      <c r="Q155" s="3">
        <v>170.7</v>
      </c>
      <c r="T155" s="1">
        <v>170.7</v>
      </c>
      <c r="U155" s="3">
        <f>T155-M155</f>
        <v>6.5</v>
      </c>
      <c r="V155" s="5">
        <f>(U155/M155)</f>
        <v>3.9585870889159568E-2</v>
      </c>
    </row>
    <row r="156" spans="1:22" x14ac:dyDescent="0.25">
      <c r="A156" s="3" t="s">
        <v>18</v>
      </c>
      <c r="B156" s="3" t="s">
        <v>525</v>
      </c>
      <c r="C156" s="3" t="s">
        <v>526</v>
      </c>
      <c r="D156" s="3" t="s">
        <v>117</v>
      </c>
      <c r="E156" s="3" t="s">
        <v>527</v>
      </c>
      <c r="F156" s="3">
        <v>1</v>
      </c>
      <c r="G156" s="3" t="s">
        <v>385</v>
      </c>
      <c r="I156" s="3" t="s">
        <v>528</v>
      </c>
      <c r="M156" s="1" t="s">
        <v>529</v>
      </c>
      <c r="N156" s="3" t="s">
        <v>530</v>
      </c>
      <c r="O156" s="4">
        <f>30.1*(T156)^2/10000</f>
        <v>87.604123599999994</v>
      </c>
      <c r="P156" s="3">
        <v>168.5</v>
      </c>
      <c r="Q156" s="3">
        <v>172.4</v>
      </c>
      <c r="S156" s="3">
        <v>168.7</v>
      </c>
      <c r="T156" s="1">
        <v>170.6</v>
      </c>
      <c r="U156" s="3">
        <f>T156-M156</f>
        <v>5.1999999999999886</v>
      </c>
      <c r="V156" s="5">
        <f>(U156/M156)</f>
        <v>3.1438935912938261E-2</v>
      </c>
    </row>
    <row r="157" spans="1:22" x14ac:dyDescent="0.25">
      <c r="A157" s="3" t="s">
        <v>18</v>
      </c>
      <c r="B157" s="3" t="s">
        <v>68</v>
      </c>
      <c r="C157" s="3" t="s">
        <v>69</v>
      </c>
      <c r="D157" s="3" t="s">
        <v>21</v>
      </c>
      <c r="E157" s="3" t="s">
        <v>70</v>
      </c>
      <c r="F157" s="3">
        <v>1</v>
      </c>
      <c r="G157" s="3" t="s">
        <v>71</v>
      </c>
      <c r="M157" s="1" t="s">
        <v>66</v>
      </c>
      <c r="N157" s="3" t="s">
        <v>82</v>
      </c>
      <c r="O157" s="4">
        <f>30.1*(T157)^2/10000</f>
        <v>87.604123599999994</v>
      </c>
      <c r="P157" s="3">
        <v>170.6</v>
      </c>
      <c r="T157" s="1">
        <v>170.6</v>
      </c>
      <c r="U157" s="3">
        <f>T157-M157</f>
        <v>4.5</v>
      </c>
      <c r="V157" s="5">
        <f>(U157/M157)</f>
        <v>2.7092113184828417E-2</v>
      </c>
    </row>
    <row r="158" spans="1:22" x14ac:dyDescent="0.25">
      <c r="A158" s="3" t="s">
        <v>18</v>
      </c>
      <c r="B158" s="3" t="s">
        <v>694</v>
      </c>
      <c r="C158" s="3" t="s">
        <v>148</v>
      </c>
      <c r="D158" s="3" t="s">
        <v>560</v>
      </c>
      <c r="E158" s="3" t="s">
        <v>728</v>
      </c>
      <c r="F158" s="3">
        <v>1</v>
      </c>
      <c r="G158" s="3" t="s">
        <v>150</v>
      </c>
      <c r="I158" s="3" t="s">
        <v>404</v>
      </c>
      <c r="M158" s="1" t="s">
        <v>346</v>
      </c>
      <c r="N158" s="3" t="s">
        <v>729</v>
      </c>
      <c r="O158" s="4">
        <f>30.1*(T158)^2/10000</f>
        <v>87.501452499999999</v>
      </c>
      <c r="P158" s="3">
        <v>169.7</v>
      </c>
      <c r="Q158" s="3">
        <v>170.5</v>
      </c>
      <c r="R158" s="3">
        <v>170</v>
      </c>
      <c r="S158" s="3">
        <v>170.9</v>
      </c>
      <c r="T158" s="1">
        <v>170.5</v>
      </c>
      <c r="U158" s="3">
        <f>T158-M158</f>
        <v>5.5</v>
      </c>
      <c r="V158" s="5">
        <f>(U158/M158)</f>
        <v>3.3333333333333333E-2</v>
      </c>
    </row>
    <row r="159" spans="1:22" x14ac:dyDescent="0.25">
      <c r="A159" s="3" t="s">
        <v>18</v>
      </c>
      <c r="B159" s="3" t="s">
        <v>694</v>
      </c>
      <c r="C159" s="3" t="s">
        <v>148</v>
      </c>
      <c r="D159" s="3" t="s">
        <v>560</v>
      </c>
      <c r="E159" s="3" t="s">
        <v>753</v>
      </c>
      <c r="F159" s="3">
        <v>1</v>
      </c>
      <c r="G159" s="3" t="s">
        <v>138</v>
      </c>
      <c r="M159" s="1" t="s">
        <v>754</v>
      </c>
      <c r="N159" s="3" t="s">
        <v>206</v>
      </c>
      <c r="O159" s="4">
        <f>30.1*(T159)^2/10000</f>
        <v>87.398841600000026</v>
      </c>
      <c r="P159" s="3">
        <v>170.4</v>
      </c>
      <c r="T159" s="1">
        <v>170.4</v>
      </c>
      <c r="U159" s="3">
        <f>T159-M159</f>
        <v>4.5999999999999943</v>
      </c>
      <c r="V159" s="5">
        <f>(U159/M159)</f>
        <v>2.7744270205066309E-2</v>
      </c>
    </row>
    <row r="160" spans="1:22" x14ac:dyDescent="0.25">
      <c r="A160" s="3" t="s">
        <v>18</v>
      </c>
      <c r="B160" s="3" t="s">
        <v>68</v>
      </c>
      <c r="C160" s="3" t="s">
        <v>69</v>
      </c>
      <c r="D160" s="3" t="s">
        <v>21</v>
      </c>
      <c r="E160" s="3" t="s">
        <v>70</v>
      </c>
      <c r="F160" s="3">
        <v>2</v>
      </c>
      <c r="G160" s="3" t="s">
        <v>27</v>
      </c>
      <c r="M160" s="1" t="s">
        <v>83</v>
      </c>
      <c r="N160" s="3" t="s">
        <v>84</v>
      </c>
      <c r="O160" s="4">
        <f>28.5*(T160)^2/10000</f>
        <v>82.558913999999987</v>
      </c>
      <c r="P160" s="3">
        <v>170.2</v>
      </c>
      <c r="T160" s="1">
        <v>170.2</v>
      </c>
      <c r="U160" s="3">
        <f>T160-M160</f>
        <v>5.2999999999999829</v>
      </c>
      <c r="V160" s="5">
        <f>(U160/M160)</f>
        <v>3.2140691328077516E-2</v>
      </c>
    </row>
    <row r="161" spans="1:22" x14ac:dyDescent="0.25">
      <c r="A161" s="3" t="s">
        <v>18</v>
      </c>
      <c r="B161" s="3" t="s">
        <v>382</v>
      </c>
      <c r="C161" s="3" t="s">
        <v>248</v>
      </c>
      <c r="D161" s="3" t="s">
        <v>117</v>
      </c>
      <c r="E161" s="3" t="s">
        <v>383</v>
      </c>
      <c r="F161" s="3">
        <v>1</v>
      </c>
      <c r="G161" s="3" t="s">
        <v>209</v>
      </c>
      <c r="H161" s="3" t="s">
        <v>237</v>
      </c>
      <c r="I161" s="3" t="s">
        <v>202</v>
      </c>
      <c r="J161" s="3" t="s">
        <v>402</v>
      </c>
      <c r="L161" s="3" t="s">
        <v>224</v>
      </c>
      <c r="M161" s="1" t="s">
        <v>224</v>
      </c>
      <c r="N161" s="3" t="s">
        <v>403</v>
      </c>
      <c r="O161" s="4">
        <f>30.1*(T161)^2/10000</f>
        <v>87.193800400000001</v>
      </c>
      <c r="P161" s="3">
        <v>170.2</v>
      </c>
      <c r="Q161" s="3">
        <v>171.1</v>
      </c>
      <c r="R161" s="3">
        <v>171.4</v>
      </c>
      <c r="S161" s="3">
        <v>168.2</v>
      </c>
      <c r="T161" s="1">
        <v>170.2</v>
      </c>
      <c r="U161" s="3">
        <f>T161-M161</f>
        <v>6.5</v>
      </c>
      <c r="V161" s="5">
        <f>(U161/M161)</f>
        <v>3.9706780696395848E-2</v>
      </c>
    </row>
    <row r="162" spans="1:22" x14ac:dyDescent="0.25">
      <c r="A162" s="3" t="s">
        <v>18</v>
      </c>
      <c r="B162" s="3" t="s">
        <v>971</v>
      </c>
      <c r="C162" s="3" t="s">
        <v>972</v>
      </c>
      <c r="D162" s="3" t="s">
        <v>973</v>
      </c>
      <c r="E162" s="3" t="s">
        <v>974</v>
      </c>
      <c r="F162" s="3">
        <v>2</v>
      </c>
      <c r="G162" s="3" t="s">
        <v>322</v>
      </c>
      <c r="I162" s="3" t="s">
        <v>310</v>
      </c>
      <c r="M162" s="1" t="s">
        <v>977</v>
      </c>
      <c r="N162" s="3" t="s">
        <v>978</v>
      </c>
      <c r="O162" s="4">
        <f>28.5*(T162)^2/10000</f>
        <v>82.461928499999985</v>
      </c>
      <c r="P162" s="3">
        <v>165.3</v>
      </c>
      <c r="Q162" s="3">
        <v>170.7</v>
      </c>
      <c r="R162" s="3">
        <v>169.4</v>
      </c>
      <c r="T162" s="1">
        <v>170.1</v>
      </c>
      <c r="U162" s="3">
        <f>T162-M162</f>
        <v>10</v>
      </c>
      <c r="V162" s="5">
        <f>(U162/M162)</f>
        <v>6.2460961898813241E-2</v>
      </c>
    </row>
    <row r="163" spans="1:22" x14ac:dyDescent="0.25">
      <c r="A163" s="3" t="s">
        <v>18</v>
      </c>
      <c r="B163" s="3" t="s">
        <v>558</v>
      </c>
      <c r="C163" s="3" t="s">
        <v>559</v>
      </c>
      <c r="D163" s="3" t="s">
        <v>560</v>
      </c>
      <c r="E163" s="3" t="s">
        <v>572</v>
      </c>
      <c r="F163" s="3">
        <v>2</v>
      </c>
      <c r="G163" s="3" t="s">
        <v>573</v>
      </c>
      <c r="I163" s="3" t="s">
        <v>343</v>
      </c>
      <c r="M163" s="1" t="s">
        <v>574</v>
      </c>
      <c r="N163" s="3" t="s">
        <v>78</v>
      </c>
      <c r="O163" s="4">
        <f>28.5*(T163)^2/10000</f>
        <v>82.461928499999985</v>
      </c>
      <c r="P163" s="3">
        <v>169.5</v>
      </c>
      <c r="Q163" s="3">
        <v>172.4</v>
      </c>
      <c r="R163" s="3">
        <v>170.6</v>
      </c>
      <c r="S163" s="3">
        <v>167.3</v>
      </c>
      <c r="T163" s="1">
        <v>170.1</v>
      </c>
      <c r="U163" s="3">
        <f>T163-M163</f>
        <v>4.7999999999999829</v>
      </c>
      <c r="V163" s="5">
        <f>(U163/M163)</f>
        <v>2.903811252268592E-2</v>
      </c>
    </row>
    <row r="164" spans="1:22" x14ac:dyDescent="0.25">
      <c r="A164" s="3" t="s">
        <v>18</v>
      </c>
      <c r="B164" s="3" t="s">
        <v>453</v>
      </c>
      <c r="C164" s="3" t="s">
        <v>248</v>
      </c>
      <c r="D164" s="3" t="s">
        <v>117</v>
      </c>
      <c r="E164" s="3" t="s">
        <v>454</v>
      </c>
      <c r="F164" s="3">
        <v>1</v>
      </c>
      <c r="G164" s="3" t="s">
        <v>322</v>
      </c>
      <c r="H164" s="3" t="s">
        <v>40</v>
      </c>
      <c r="I164" s="3" t="s">
        <v>49</v>
      </c>
      <c r="J164" s="3" t="s">
        <v>467</v>
      </c>
      <c r="L164" s="3" t="s">
        <v>468</v>
      </c>
      <c r="M164" s="1" t="s">
        <v>469</v>
      </c>
      <c r="N164" s="3" t="s">
        <v>470</v>
      </c>
      <c r="O164" s="4">
        <f>30.1*(T164)^2/10000</f>
        <v>87.091370100000006</v>
      </c>
      <c r="P164" s="3">
        <v>166.2</v>
      </c>
      <c r="Q164" s="3">
        <v>171.7</v>
      </c>
      <c r="R164" s="3">
        <v>172.9</v>
      </c>
      <c r="S164" s="3">
        <v>165.8</v>
      </c>
      <c r="T164" s="1">
        <v>170.1</v>
      </c>
      <c r="U164" s="3">
        <f>T164-M164</f>
        <v>0</v>
      </c>
      <c r="V164" s="5">
        <f>(U164/M164)</f>
        <v>0</v>
      </c>
    </row>
    <row r="165" spans="1:22" x14ac:dyDescent="0.25">
      <c r="A165" s="3" t="s">
        <v>18</v>
      </c>
      <c r="B165" s="3" t="s">
        <v>777</v>
      </c>
      <c r="C165" s="3" t="s">
        <v>20</v>
      </c>
      <c r="D165" s="3" t="s">
        <v>560</v>
      </c>
      <c r="E165" s="3" t="s">
        <v>795</v>
      </c>
      <c r="F165" s="3">
        <v>1</v>
      </c>
      <c r="G165" s="3" t="s">
        <v>209</v>
      </c>
      <c r="I165" s="3" t="s">
        <v>79</v>
      </c>
      <c r="M165" s="1" t="s">
        <v>529</v>
      </c>
      <c r="N165" s="3" t="s">
        <v>796</v>
      </c>
      <c r="O165" s="4">
        <f>30.1*(T165)^2/10000</f>
        <v>87.091370100000006</v>
      </c>
      <c r="P165" s="3">
        <v>168.1</v>
      </c>
      <c r="Q165" s="3">
        <v>172.9</v>
      </c>
      <c r="R165" s="3">
        <v>167.3</v>
      </c>
      <c r="T165" s="1">
        <v>170.1</v>
      </c>
      <c r="U165" s="3">
        <f>T165-M165</f>
        <v>4.6999999999999886</v>
      </c>
      <c r="V165" s="5">
        <f>(U165/M165)</f>
        <v>2.8415961305924959E-2</v>
      </c>
    </row>
    <row r="166" spans="1:22" x14ac:dyDescent="0.25">
      <c r="A166" s="3" t="s">
        <v>18</v>
      </c>
      <c r="B166" s="3" t="s">
        <v>247</v>
      </c>
      <c r="C166" s="3" t="s">
        <v>248</v>
      </c>
      <c r="D166" s="3" t="s">
        <v>117</v>
      </c>
      <c r="E166" s="3" t="s">
        <v>249</v>
      </c>
      <c r="F166" s="3">
        <v>1</v>
      </c>
      <c r="G166" s="3" t="s">
        <v>263</v>
      </c>
      <c r="I166" s="3" t="s">
        <v>169</v>
      </c>
      <c r="K166" s="3" t="s">
        <v>283</v>
      </c>
      <c r="L166" s="3" t="s">
        <v>284</v>
      </c>
      <c r="M166" s="1" t="s">
        <v>212</v>
      </c>
      <c r="N166" s="3" t="s">
        <v>285</v>
      </c>
      <c r="O166" s="4">
        <f>30.1*(T166)^2/10000</f>
        <v>86.989000000000004</v>
      </c>
      <c r="P166" s="3">
        <v>166.2</v>
      </c>
      <c r="Q166" s="3">
        <v>170</v>
      </c>
      <c r="T166" s="1">
        <v>170</v>
      </c>
      <c r="U166" s="3">
        <f>T166-M166</f>
        <v>5.4000000000000057</v>
      </c>
      <c r="V166" s="5">
        <f>(U166/M166)</f>
        <v>3.280680437424062E-2</v>
      </c>
    </row>
    <row r="167" spans="1:22" x14ac:dyDescent="0.25">
      <c r="A167" s="3" t="s">
        <v>18</v>
      </c>
      <c r="B167" s="3" t="s">
        <v>382</v>
      </c>
      <c r="C167" s="3" t="s">
        <v>248</v>
      </c>
      <c r="D167" s="3" t="s">
        <v>117</v>
      </c>
      <c r="E167" s="3" t="s">
        <v>383</v>
      </c>
      <c r="F167" s="3">
        <v>1</v>
      </c>
      <c r="G167" s="3" t="s">
        <v>150</v>
      </c>
      <c r="H167" s="3" t="s">
        <v>413</v>
      </c>
      <c r="I167" s="3" t="s">
        <v>414</v>
      </c>
      <c r="J167" s="3" t="s">
        <v>415</v>
      </c>
      <c r="L167" s="3" t="s">
        <v>416</v>
      </c>
      <c r="M167" s="1" t="s">
        <v>417</v>
      </c>
      <c r="N167" s="3" t="s">
        <v>67</v>
      </c>
      <c r="O167" s="4">
        <f>30.1*(T167)^2/10000</f>
        <v>86.989000000000004</v>
      </c>
      <c r="P167" s="3">
        <v>169</v>
      </c>
      <c r="Q167" s="3">
        <v>170.5</v>
      </c>
      <c r="R167" s="3">
        <v>172.6</v>
      </c>
      <c r="S167" s="3">
        <v>166.9</v>
      </c>
      <c r="T167" s="1">
        <v>170</v>
      </c>
      <c r="U167" s="3">
        <f>T167-M167</f>
        <v>3.8000000000000114</v>
      </c>
      <c r="V167" s="5">
        <f>(U167/M167)</f>
        <v>2.286401925391102E-2</v>
      </c>
    </row>
    <row r="168" spans="1:22" x14ac:dyDescent="0.25">
      <c r="A168" s="3" t="s">
        <v>1224</v>
      </c>
      <c r="B168" s="3" t="s">
        <v>1230</v>
      </c>
      <c r="C168" s="3" t="s">
        <v>1231</v>
      </c>
      <c r="D168" s="3" t="s">
        <v>560</v>
      </c>
      <c r="E168" s="3" t="s">
        <v>1232</v>
      </c>
      <c r="F168" s="3">
        <v>1</v>
      </c>
      <c r="G168" s="3" t="s">
        <v>119</v>
      </c>
      <c r="I168" s="3" t="s">
        <v>556</v>
      </c>
      <c r="K168" s="3" t="s">
        <v>1233</v>
      </c>
      <c r="L168" s="3" t="s">
        <v>334</v>
      </c>
      <c r="M168" s="1" t="s">
        <v>334</v>
      </c>
      <c r="N168" s="3" t="s">
        <v>752</v>
      </c>
      <c r="O168" s="4">
        <f>30.1*(T168)^2/10000</f>
        <v>86.88669010000001</v>
      </c>
      <c r="P168" s="3">
        <v>166</v>
      </c>
      <c r="Q168" s="3">
        <v>172.4</v>
      </c>
      <c r="S168" s="3">
        <v>167.3</v>
      </c>
      <c r="T168" s="1">
        <v>169.9</v>
      </c>
      <c r="U168" s="3">
        <f>T168-M168</f>
        <v>5.0999999999999943</v>
      </c>
      <c r="V168" s="5">
        <f>(U168/M168)</f>
        <v>3.0946601941747535E-2</v>
      </c>
    </row>
    <row r="169" spans="1:22" x14ac:dyDescent="0.25">
      <c r="A169" s="3" t="s">
        <v>993</v>
      </c>
      <c r="B169" s="3" t="s">
        <v>1029</v>
      </c>
      <c r="C169" s="3" t="s">
        <v>1030</v>
      </c>
      <c r="D169" s="3" t="s">
        <v>117</v>
      </c>
      <c r="E169" s="3" t="s">
        <v>1035</v>
      </c>
      <c r="F169" s="3">
        <v>1</v>
      </c>
      <c r="G169" s="3" t="s">
        <v>158</v>
      </c>
      <c r="I169" s="3" t="s">
        <v>169</v>
      </c>
      <c r="K169" s="3" t="s">
        <v>1044</v>
      </c>
      <c r="L169" s="3" t="s">
        <v>1045</v>
      </c>
      <c r="M169" s="1" t="s">
        <v>361</v>
      </c>
      <c r="N169" s="3" t="s">
        <v>557</v>
      </c>
      <c r="O169" s="4">
        <f>30.1*(T169)^2/10000</f>
        <v>86.88669010000001</v>
      </c>
      <c r="P169" s="3">
        <v>166</v>
      </c>
      <c r="Q169" s="3">
        <v>171.5</v>
      </c>
      <c r="R169" s="3">
        <v>168.4</v>
      </c>
      <c r="S169" s="3">
        <v>169.8</v>
      </c>
      <c r="T169" s="1">
        <v>169.9</v>
      </c>
      <c r="U169" s="3">
        <f>T169-M169</f>
        <v>8.5999999999999943</v>
      </c>
      <c r="V169" s="5">
        <f>(U169/M169)</f>
        <v>5.3316800991940444E-2</v>
      </c>
    </row>
    <row r="170" spans="1:22" x14ac:dyDescent="0.25">
      <c r="A170" s="3" t="s">
        <v>18</v>
      </c>
      <c r="B170" s="3" t="s">
        <v>694</v>
      </c>
      <c r="C170" s="3" t="s">
        <v>148</v>
      </c>
      <c r="D170" s="3" t="s">
        <v>560</v>
      </c>
      <c r="E170" s="3" t="s">
        <v>725</v>
      </c>
      <c r="F170" s="3">
        <v>2</v>
      </c>
      <c r="G170" s="3" t="s">
        <v>322</v>
      </c>
      <c r="H170" s="3" t="s">
        <v>726</v>
      </c>
      <c r="I170" s="3" t="s">
        <v>727</v>
      </c>
      <c r="M170" s="1" t="s">
        <v>72</v>
      </c>
      <c r="N170" s="3" t="s">
        <v>321</v>
      </c>
      <c r="O170" s="4">
        <f>28.5*(T170)^2/10000</f>
        <v>82.17131400000001</v>
      </c>
      <c r="Q170" s="3">
        <v>173.4</v>
      </c>
      <c r="R170" s="3">
        <v>169.7</v>
      </c>
      <c r="S170" s="3">
        <v>166.2</v>
      </c>
      <c r="T170" s="1">
        <v>169.8</v>
      </c>
      <c r="U170" s="3">
        <f>T170-M170</f>
        <v>2.5</v>
      </c>
      <c r="V170" s="5">
        <f>(U170/M170)</f>
        <v>1.4943215780035863E-2</v>
      </c>
    </row>
    <row r="171" spans="1:22" x14ac:dyDescent="0.25">
      <c r="A171" s="3" t="s">
        <v>18</v>
      </c>
      <c r="B171" s="3" t="s">
        <v>694</v>
      </c>
      <c r="C171" s="3" t="s">
        <v>148</v>
      </c>
      <c r="D171" s="3" t="s">
        <v>560</v>
      </c>
      <c r="E171" s="3" t="s">
        <v>724</v>
      </c>
      <c r="F171" s="3">
        <v>1</v>
      </c>
      <c r="G171" s="3" t="s">
        <v>322</v>
      </c>
      <c r="I171" s="3" t="s">
        <v>41</v>
      </c>
      <c r="N171" s="3" t="s">
        <v>206</v>
      </c>
      <c r="O171" s="4">
        <f>30.1*(T171)^2/10000</f>
        <v>86.784440400000022</v>
      </c>
      <c r="R171" s="3">
        <v>170</v>
      </c>
      <c r="S171" s="3">
        <v>169.5</v>
      </c>
      <c r="T171" s="1">
        <v>169.8</v>
      </c>
      <c r="U171" s="3">
        <f>T171-M171</f>
        <v>169.8</v>
      </c>
      <c r="V171" s="5">
        <v>0</v>
      </c>
    </row>
    <row r="172" spans="1:22" x14ac:dyDescent="0.25">
      <c r="A172" s="3" t="s">
        <v>18</v>
      </c>
      <c r="B172" s="3" t="s">
        <v>552</v>
      </c>
      <c r="C172" s="3" t="s">
        <v>553</v>
      </c>
      <c r="D172" s="3" t="s">
        <v>117</v>
      </c>
      <c r="E172" s="3" t="s">
        <v>554</v>
      </c>
      <c r="F172" s="3">
        <v>1</v>
      </c>
      <c r="G172" s="3" t="s">
        <v>555</v>
      </c>
      <c r="H172" s="3" t="s">
        <v>425</v>
      </c>
      <c r="I172" s="3" t="s">
        <v>556</v>
      </c>
      <c r="M172" s="1" t="s">
        <v>412</v>
      </c>
      <c r="N172" s="3" t="s">
        <v>557</v>
      </c>
      <c r="O172" s="4">
        <f>30.1*(T172)^2/10000</f>
        <v>86.6822509</v>
      </c>
      <c r="P172" s="3">
        <v>166.9</v>
      </c>
      <c r="Q172" s="3">
        <v>171.5</v>
      </c>
      <c r="R172" s="3">
        <v>168.8</v>
      </c>
      <c r="S172" s="3">
        <v>168.7</v>
      </c>
      <c r="T172" s="1">
        <v>169.7</v>
      </c>
      <c r="U172" s="3">
        <f>T172-M172</f>
        <v>5.8999999999999773</v>
      </c>
      <c r="V172" s="5">
        <f>(U172/M172)</f>
        <v>3.6019536019535878E-2</v>
      </c>
    </row>
    <row r="173" spans="1:22" x14ac:dyDescent="0.25">
      <c r="A173" s="3" t="s">
        <v>18</v>
      </c>
      <c r="B173" s="3" t="s">
        <v>558</v>
      </c>
      <c r="C173" s="3" t="s">
        <v>559</v>
      </c>
      <c r="D173" s="3" t="s">
        <v>560</v>
      </c>
      <c r="E173" s="3" t="s">
        <v>572</v>
      </c>
      <c r="F173" s="3">
        <v>1</v>
      </c>
      <c r="G173" s="3" t="s">
        <v>575</v>
      </c>
      <c r="I173" s="3" t="s">
        <v>381</v>
      </c>
      <c r="M173" s="1" t="s">
        <v>334</v>
      </c>
      <c r="N173" s="3" t="s">
        <v>206</v>
      </c>
      <c r="O173" s="4">
        <f>30.1*(T173)^2/10000</f>
        <v>86.580121599999998</v>
      </c>
      <c r="P173" s="3">
        <v>166.7</v>
      </c>
      <c r="Q173" s="3">
        <v>173.4</v>
      </c>
      <c r="R173" s="3">
        <v>165.1</v>
      </c>
      <c r="S173" s="3">
        <v>170.2</v>
      </c>
      <c r="T173" s="1">
        <v>169.6</v>
      </c>
      <c r="U173" s="3">
        <f>T173-M173</f>
        <v>4.7999999999999829</v>
      </c>
      <c r="V173" s="5">
        <f>(U173/M173)</f>
        <v>2.9126213592232903E-2</v>
      </c>
    </row>
    <row r="174" spans="1:22" x14ac:dyDescent="0.25">
      <c r="A174" s="3" t="s">
        <v>18</v>
      </c>
      <c r="B174" s="3" t="s">
        <v>558</v>
      </c>
      <c r="C174" s="3" t="s">
        <v>559</v>
      </c>
      <c r="D174" s="3" t="s">
        <v>560</v>
      </c>
      <c r="E174" s="3" t="s">
        <v>624</v>
      </c>
      <c r="F174" s="3">
        <v>2</v>
      </c>
      <c r="G174" s="3" t="s">
        <v>331</v>
      </c>
      <c r="I174" s="3" t="s">
        <v>82</v>
      </c>
      <c r="M174" s="1" t="s">
        <v>625</v>
      </c>
      <c r="N174" s="3" t="s">
        <v>626</v>
      </c>
      <c r="O174" s="4">
        <f>28.5*(T174)^2/10000</f>
        <v>81.881212500000004</v>
      </c>
      <c r="P174" s="3">
        <v>167.1</v>
      </c>
      <c r="Q174" s="3">
        <v>175.1</v>
      </c>
      <c r="R174" s="3">
        <v>168.8</v>
      </c>
      <c r="S174" s="3">
        <v>164.7</v>
      </c>
      <c r="T174" s="1">
        <v>169.5</v>
      </c>
      <c r="U174" s="3">
        <f>T174-M174</f>
        <v>4</v>
      </c>
      <c r="V174" s="5">
        <f>(U174/M174)</f>
        <v>2.4169184290030211E-2</v>
      </c>
    </row>
    <row r="175" spans="1:22" x14ac:dyDescent="0.25">
      <c r="A175" s="3" t="s">
        <v>18</v>
      </c>
      <c r="B175" s="3" t="s">
        <v>558</v>
      </c>
      <c r="C175" s="3" t="s">
        <v>559</v>
      </c>
      <c r="D175" s="3" t="s">
        <v>560</v>
      </c>
      <c r="E175" s="3" t="s">
        <v>561</v>
      </c>
      <c r="F175" s="3">
        <v>2</v>
      </c>
      <c r="G175" s="3" t="s">
        <v>562</v>
      </c>
      <c r="I175" s="3" t="s">
        <v>563</v>
      </c>
      <c r="M175" s="1" t="s">
        <v>564</v>
      </c>
      <c r="N175" s="3" t="s">
        <v>321</v>
      </c>
      <c r="O175" s="4">
        <f>28.5*(T175)^2/10000</f>
        <v>81.881212500000004</v>
      </c>
      <c r="P175" s="3">
        <v>163.4</v>
      </c>
      <c r="Q175" s="3">
        <v>169.5</v>
      </c>
      <c r="T175" s="1">
        <v>169.5</v>
      </c>
      <c r="U175" s="3">
        <f>T175-M175</f>
        <v>9.5999999999999943</v>
      </c>
      <c r="V175" s="5">
        <f>(U175/M175)</f>
        <v>6.0037523452157564E-2</v>
      </c>
    </row>
    <row r="176" spans="1:22" x14ac:dyDescent="0.25">
      <c r="A176" s="3" t="s">
        <v>18</v>
      </c>
      <c r="B176" s="3" t="s">
        <v>247</v>
      </c>
      <c r="C176" s="3" t="s">
        <v>248</v>
      </c>
      <c r="D176" s="3" t="s">
        <v>117</v>
      </c>
      <c r="E176" s="3" t="s">
        <v>249</v>
      </c>
      <c r="F176" s="3">
        <v>1</v>
      </c>
      <c r="G176" s="3" t="s">
        <v>322</v>
      </c>
      <c r="I176" s="3" t="s">
        <v>79</v>
      </c>
      <c r="K176" s="3" t="s">
        <v>344</v>
      </c>
      <c r="L176" s="3" t="s">
        <v>345</v>
      </c>
      <c r="M176" s="1" t="s">
        <v>346</v>
      </c>
      <c r="N176" s="3" t="s">
        <v>347</v>
      </c>
      <c r="O176" s="4">
        <f>30.1*(T176)^2/10000</f>
        <v>86.478052500000004</v>
      </c>
      <c r="P176" s="3">
        <v>171.3</v>
      </c>
      <c r="Q176" s="3">
        <v>169.5</v>
      </c>
      <c r="T176" s="1">
        <v>169.5</v>
      </c>
      <c r="U176" s="3">
        <f>T176-M176</f>
        <v>4.5</v>
      </c>
      <c r="V176" s="5">
        <f>(U176/M176)</f>
        <v>2.7272727272727271E-2</v>
      </c>
    </row>
    <row r="177" spans="1:22" x14ac:dyDescent="0.25">
      <c r="A177" s="3" t="s">
        <v>993</v>
      </c>
      <c r="B177" s="3" t="s">
        <v>1079</v>
      </c>
      <c r="C177" s="3" t="s">
        <v>1080</v>
      </c>
      <c r="D177" s="3" t="s">
        <v>560</v>
      </c>
      <c r="E177" s="3" t="s">
        <v>1081</v>
      </c>
      <c r="F177" s="3">
        <v>2</v>
      </c>
      <c r="G177" s="3" t="s">
        <v>119</v>
      </c>
      <c r="I177" s="3" t="s">
        <v>142</v>
      </c>
      <c r="M177" s="1" t="s">
        <v>1082</v>
      </c>
      <c r="N177" s="3" t="s">
        <v>626</v>
      </c>
      <c r="O177" s="4">
        <f>28.5*(T177)^2/10000</f>
        <v>81.688096500000015</v>
      </c>
      <c r="P177" s="3">
        <v>161.80000000000001</v>
      </c>
      <c r="Q177" s="3">
        <v>169.3</v>
      </c>
      <c r="T177" s="1">
        <v>169.3</v>
      </c>
      <c r="U177" s="3">
        <f>T177-M177</f>
        <v>10.5</v>
      </c>
      <c r="V177" s="5">
        <f>(U177/M177)</f>
        <v>6.6120906801007545E-2</v>
      </c>
    </row>
    <row r="178" spans="1:22" x14ac:dyDescent="0.25">
      <c r="A178" s="3" t="s">
        <v>1224</v>
      </c>
      <c r="B178" s="3" t="s">
        <v>1279</v>
      </c>
      <c r="C178" s="3" t="s">
        <v>1280</v>
      </c>
      <c r="D178" s="3" t="s">
        <v>973</v>
      </c>
      <c r="E178" s="3" t="s">
        <v>1160</v>
      </c>
      <c r="F178" s="3">
        <v>1</v>
      </c>
      <c r="G178" s="3" t="s">
        <v>119</v>
      </c>
      <c r="H178" s="3" t="s">
        <v>372</v>
      </c>
      <c r="I178" s="3" t="s">
        <v>489</v>
      </c>
      <c r="J178" s="3" t="s">
        <v>1281</v>
      </c>
      <c r="L178" s="3" t="s">
        <v>1282</v>
      </c>
      <c r="M178" s="1" t="s">
        <v>601</v>
      </c>
      <c r="N178" s="3" t="s">
        <v>598</v>
      </c>
      <c r="O178" s="4">
        <f>30.1*(T178)^2/10000</f>
        <v>86.274094900000023</v>
      </c>
      <c r="P178" s="3">
        <v>169</v>
      </c>
      <c r="Q178" s="3">
        <v>172.4</v>
      </c>
      <c r="R178" s="3">
        <v>166.2</v>
      </c>
      <c r="T178" s="1">
        <v>169.3</v>
      </c>
      <c r="U178" s="3">
        <f>T178-M178</f>
        <v>4.6000000000000227</v>
      </c>
      <c r="V178" s="5">
        <f>(U178/M178)</f>
        <v>2.792956891317561E-2</v>
      </c>
    </row>
    <row r="179" spans="1:22" x14ac:dyDescent="0.25">
      <c r="A179" s="3" t="s">
        <v>18</v>
      </c>
      <c r="B179" s="3" t="s">
        <v>627</v>
      </c>
      <c r="C179" s="3" t="s">
        <v>148</v>
      </c>
      <c r="D179" s="3" t="s">
        <v>560</v>
      </c>
      <c r="E179" s="3" t="s">
        <v>664</v>
      </c>
      <c r="F179" s="3">
        <v>1</v>
      </c>
      <c r="G179" s="3" t="s">
        <v>665</v>
      </c>
      <c r="I179" s="3" t="s">
        <v>41</v>
      </c>
      <c r="K179" s="3" t="s">
        <v>666</v>
      </c>
      <c r="L179" s="3" t="s">
        <v>667</v>
      </c>
      <c r="M179" s="1" t="s">
        <v>668</v>
      </c>
      <c r="N179" s="3" t="s">
        <v>494</v>
      </c>
      <c r="O179" s="4">
        <f>30.1*(T179)^2/10000</f>
        <v>86.274094900000023</v>
      </c>
      <c r="P179" s="3">
        <v>165.1</v>
      </c>
      <c r="Q179" s="3">
        <v>170.3</v>
      </c>
      <c r="R179" s="3">
        <v>168.3</v>
      </c>
      <c r="T179" s="1">
        <v>169.3</v>
      </c>
      <c r="U179" s="3">
        <f>T179-M179</f>
        <v>9.3000000000000114</v>
      </c>
      <c r="V179" s="5">
        <f>(U179/M179)</f>
        <v>5.8125000000000072E-2</v>
      </c>
    </row>
    <row r="180" spans="1:22" x14ac:dyDescent="0.25">
      <c r="A180" s="3" t="s">
        <v>18</v>
      </c>
      <c r="B180" s="3" t="s">
        <v>798</v>
      </c>
      <c r="C180" s="3" t="s">
        <v>799</v>
      </c>
      <c r="D180" s="3" t="s">
        <v>560</v>
      </c>
      <c r="E180" s="3" t="s">
        <v>801</v>
      </c>
      <c r="F180" s="3">
        <v>1</v>
      </c>
      <c r="G180" s="3" t="s">
        <v>158</v>
      </c>
      <c r="I180" s="3" t="s">
        <v>169</v>
      </c>
      <c r="M180" s="1" t="s">
        <v>529</v>
      </c>
      <c r="N180" s="3" t="s">
        <v>403</v>
      </c>
      <c r="O180" s="4">
        <f>30.1*(T180)^2/10000</f>
        <v>86.274094900000023</v>
      </c>
      <c r="P180" s="3">
        <v>169.9</v>
      </c>
      <c r="Q180" s="3">
        <v>171</v>
      </c>
      <c r="S180" s="3">
        <v>167.6</v>
      </c>
      <c r="T180" s="1">
        <v>169.3</v>
      </c>
      <c r="U180" s="3">
        <f>T180-M180</f>
        <v>3.9000000000000057</v>
      </c>
      <c r="V180" s="5">
        <f>(U180/M180)</f>
        <v>2.3579201934703781E-2</v>
      </c>
    </row>
    <row r="181" spans="1:22" x14ac:dyDescent="0.25">
      <c r="A181" s="3" t="s">
        <v>18</v>
      </c>
      <c r="B181" s="3" t="s">
        <v>627</v>
      </c>
      <c r="C181" s="3" t="s">
        <v>148</v>
      </c>
      <c r="D181" s="3" t="s">
        <v>560</v>
      </c>
      <c r="E181" s="3" t="s">
        <v>689</v>
      </c>
      <c r="F181" s="3">
        <v>1</v>
      </c>
      <c r="G181" s="3" t="s">
        <v>209</v>
      </c>
      <c r="I181" s="3" t="s">
        <v>232</v>
      </c>
      <c r="K181" s="3" t="s">
        <v>690</v>
      </c>
      <c r="L181" s="3" t="s">
        <v>691</v>
      </c>
      <c r="M181" s="1" t="s">
        <v>692</v>
      </c>
      <c r="N181" s="3" t="s">
        <v>693</v>
      </c>
      <c r="O181" s="4">
        <f>30.1*(T181)^2/10000</f>
        <v>86.274094900000023</v>
      </c>
      <c r="P181" s="3">
        <v>164.4</v>
      </c>
      <c r="Q181" s="3">
        <v>169.3</v>
      </c>
      <c r="R181" s="3">
        <v>166.5</v>
      </c>
      <c r="S181" s="3">
        <v>172</v>
      </c>
      <c r="T181" s="1">
        <v>169.3</v>
      </c>
      <c r="U181" s="3">
        <f>T181-M181</f>
        <v>8.1000000000000227</v>
      </c>
      <c r="V181" s="5">
        <f>(U181/M181)</f>
        <v>5.0248138957816525E-2</v>
      </c>
    </row>
    <row r="182" spans="1:22" x14ac:dyDescent="0.25">
      <c r="A182" s="3" t="s">
        <v>993</v>
      </c>
      <c r="B182" s="3" t="s">
        <v>1029</v>
      </c>
      <c r="C182" s="3" t="s">
        <v>1030</v>
      </c>
      <c r="D182" s="3" t="s">
        <v>117</v>
      </c>
      <c r="E182" s="3" t="s">
        <v>1035</v>
      </c>
      <c r="F182" s="3">
        <v>1</v>
      </c>
      <c r="G182" s="3" t="s">
        <v>269</v>
      </c>
      <c r="I182" s="3" t="s">
        <v>489</v>
      </c>
      <c r="M182" s="1" t="s">
        <v>574</v>
      </c>
      <c r="N182" s="3" t="s">
        <v>456</v>
      </c>
      <c r="O182" s="4">
        <f>30.1*(T182)^2/10000</f>
        <v>86.172206399999993</v>
      </c>
      <c r="P182" s="3">
        <v>169.9</v>
      </c>
      <c r="Q182" s="3">
        <v>170.7</v>
      </c>
      <c r="R182" s="3">
        <v>167.7</v>
      </c>
      <c r="T182" s="1">
        <v>169.2</v>
      </c>
      <c r="U182" s="3">
        <f>T182-M182</f>
        <v>3.8999999999999773</v>
      </c>
      <c r="V182" s="5">
        <f>(U182/M182)</f>
        <v>2.3593466424682255E-2</v>
      </c>
    </row>
    <row r="183" spans="1:22" x14ac:dyDescent="0.25">
      <c r="A183" s="3" t="s">
        <v>18</v>
      </c>
      <c r="B183" s="3" t="s">
        <v>115</v>
      </c>
      <c r="C183" s="3" t="s">
        <v>116</v>
      </c>
      <c r="D183" s="3" t="s">
        <v>117</v>
      </c>
      <c r="E183" s="3" t="s">
        <v>137</v>
      </c>
      <c r="F183" s="3">
        <v>2</v>
      </c>
      <c r="G183" s="3" t="s">
        <v>138</v>
      </c>
      <c r="M183" s="1" t="s">
        <v>139</v>
      </c>
      <c r="N183" s="3" t="s">
        <v>140</v>
      </c>
      <c r="O183" s="4">
        <f>28.5*(T183)^2/10000</f>
        <v>81.49520849999999</v>
      </c>
      <c r="P183" s="3">
        <v>167.1</v>
      </c>
      <c r="R183" s="3">
        <v>169.1</v>
      </c>
      <c r="T183" s="1">
        <v>169.1</v>
      </c>
      <c r="U183" s="3">
        <f>T183-M183</f>
        <v>7.6999999999999886</v>
      </c>
      <c r="V183" s="5">
        <f>(U183/M183)</f>
        <v>4.7707558859975144E-2</v>
      </c>
    </row>
    <row r="184" spans="1:22" x14ac:dyDescent="0.25">
      <c r="A184" s="3" t="s">
        <v>18</v>
      </c>
      <c r="B184" s="3" t="s">
        <v>453</v>
      </c>
      <c r="C184" s="3" t="s">
        <v>248</v>
      </c>
      <c r="D184" s="3" t="s">
        <v>117</v>
      </c>
      <c r="E184" s="3" t="s">
        <v>454</v>
      </c>
      <c r="F184" s="3">
        <v>2</v>
      </c>
      <c r="G184" s="3" t="s">
        <v>209</v>
      </c>
      <c r="I184" s="3" t="s">
        <v>24</v>
      </c>
      <c r="K184" s="3" t="s">
        <v>475</v>
      </c>
      <c r="L184" s="3" t="s">
        <v>476</v>
      </c>
      <c r="M184" s="1" t="s">
        <v>477</v>
      </c>
      <c r="N184" s="3" t="s">
        <v>478</v>
      </c>
      <c r="O184" s="4">
        <f>28.5*(T184)^2/10000</f>
        <v>81.49520849999999</v>
      </c>
      <c r="P184" s="3">
        <v>163.9</v>
      </c>
      <c r="Q184" s="3">
        <v>169.1</v>
      </c>
      <c r="T184" s="1">
        <v>169.1</v>
      </c>
      <c r="U184" s="3">
        <f>T184-M184</f>
        <v>10.199999999999989</v>
      </c>
      <c r="V184" s="5">
        <f>(U184/M184)</f>
        <v>6.4191315292636802E-2</v>
      </c>
    </row>
    <row r="185" spans="1:22" x14ac:dyDescent="0.25">
      <c r="A185" s="3" t="s">
        <v>993</v>
      </c>
      <c r="B185" s="3" t="s">
        <v>1115</v>
      </c>
      <c r="C185" s="3" t="s">
        <v>1116</v>
      </c>
      <c r="D185" s="3" t="s">
        <v>875</v>
      </c>
      <c r="E185" s="3" t="s">
        <v>1117</v>
      </c>
      <c r="F185" s="3">
        <v>1</v>
      </c>
      <c r="G185" s="3" t="s">
        <v>119</v>
      </c>
      <c r="H185" s="3" t="s">
        <v>766</v>
      </c>
      <c r="I185" s="3" t="s">
        <v>49</v>
      </c>
      <c r="J185" s="3" t="s">
        <v>1118</v>
      </c>
      <c r="L185" s="3" t="s">
        <v>1119</v>
      </c>
      <c r="M185" s="1" t="s">
        <v>1120</v>
      </c>
      <c r="N185" s="3" t="s">
        <v>1121</v>
      </c>
      <c r="O185" s="4">
        <f>30.1*(T185)^2/10000</f>
        <v>86.070378099999999</v>
      </c>
      <c r="P185" s="3">
        <v>169.2</v>
      </c>
      <c r="Q185" s="3">
        <v>170.7</v>
      </c>
      <c r="R185" s="3">
        <v>167.4</v>
      </c>
      <c r="T185" s="1">
        <v>169.1</v>
      </c>
      <c r="U185" s="3">
        <f>T185-M185</f>
        <v>-1.0999999999999943</v>
      </c>
      <c r="V185" s="5">
        <f>(U185/M185)</f>
        <v>-6.4629847238542558E-3</v>
      </c>
    </row>
    <row r="186" spans="1:22" x14ac:dyDescent="0.25">
      <c r="A186" s="3" t="s">
        <v>993</v>
      </c>
      <c r="B186" s="3" t="s">
        <v>1107</v>
      </c>
      <c r="C186" s="3" t="s">
        <v>1108</v>
      </c>
      <c r="D186" s="3" t="s">
        <v>875</v>
      </c>
      <c r="E186" s="3" t="s">
        <v>1109</v>
      </c>
      <c r="F186" s="3">
        <v>1</v>
      </c>
      <c r="G186" s="3" t="s">
        <v>119</v>
      </c>
      <c r="I186" s="3" t="s">
        <v>93</v>
      </c>
      <c r="M186" s="1" t="s">
        <v>261</v>
      </c>
      <c r="O186" s="4">
        <f>30.1*(T186)^2/10000</f>
        <v>86.070378099999999</v>
      </c>
      <c r="P186" s="3">
        <v>164.4</v>
      </c>
      <c r="Q186" s="3">
        <v>170.5</v>
      </c>
      <c r="R186" s="3">
        <v>167.7</v>
      </c>
      <c r="T186" s="1">
        <v>169.1</v>
      </c>
      <c r="U186" s="3">
        <f>T186-M186</f>
        <v>7.5</v>
      </c>
      <c r="V186" s="5">
        <f>(U186/M186)</f>
        <v>4.641089108910891E-2</v>
      </c>
    </row>
    <row r="187" spans="1:22" x14ac:dyDescent="0.25">
      <c r="A187" s="3" t="s">
        <v>18</v>
      </c>
      <c r="B187" s="3" t="s">
        <v>873</v>
      </c>
      <c r="C187" s="3" t="s">
        <v>874</v>
      </c>
      <c r="D187" s="3" t="s">
        <v>875</v>
      </c>
      <c r="E187" s="3" t="s">
        <v>876</v>
      </c>
      <c r="F187" s="3">
        <v>2</v>
      </c>
      <c r="G187" s="3" t="s">
        <v>322</v>
      </c>
      <c r="H187" s="3" t="s">
        <v>107</v>
      </c>
      <c r="I187" s="3" t="s">
        <v>310</v>
      </c>
      <c r="J187" s="3" t="s">
        <v>908</v>
      </c>
      <c r="L187" s="3" t="s">
        <v>909</v>
      </c>
      <c r="M187" s="1" t="s">
        <v>910</v>
      </c>
      <c r="N187" s="3" t="s">
        <v>26</v>
      </c>
      <c r="O187" s="4">
        <f>28.5*(T187)^2/10000</f>
        <v>81.398849999999996</v>
      </c>
      <c r="P187" s="3">
        <v>167.8</v>
      </c>
      <c r="Q187" s="3">
        <v>172</v>
      </c>
      <c r="R187" s="3">
        <v>167.1</v>
      </c>
      <c r="S187" s="3">
        <v>168</v>
      </c>
      <c r="T187" s="1">
        <v>169</v>
      </c>
      <c r="U187" s="3">
        <f>T187-M187</f>
        <v>4.5</v>
      </c>
      <c r="V187" s="5">
        <f>(U187/M187)</f>
        <v>2.7355623100303952E-2</v>
      </c>
    </row>
    <row r="188" spans="1:22" x14ac:dyDescent="0.25">
      <c r="A188" s="3" t="s">
        <v>1224</v>
      </c>
      <c r="B188" s="3" t="s">
        <v>1236</v>
      </c>
      <c r="C188" s="3" t="s">
        <v>1237</v>
      </c>
      <c r="D188" s="3" t="s">
        <v>560</v>
      </c>
      <c r="E188" s="3" t="s">
        <v>1238</v>
      </c>
      <c r="F188" s="3">
        <v>1</v>
      </c>
      <c r="G188" s="3" t="s">
        <v>119</v>
      </c>
      <c r="I188" s="3" t="s">
        <v>489</v>
      </c>
      <c r="M188" s="1" t="s">
        <v>574</v>
      </c>
      <c r="N188" s="3" t="s">
        <v>1101</v>
      </c>
      <c r="O188" s="4">
        <f>30.1*(T188)^2/10000</f>
        <v>85.968610000000012</v>
      </c>
      <c r="P188" s="3">
        <v>169.5</v>
      </c>
      <c r="Q188" s="3">
        <v>171.2</v>
      </c>
      <c r="R188" s="3">
        <v>166.8</v>
      </c>
      <c r="T188" s="1">
        <v>169</v>
      </c>
      <c r="U188" s="3">
        <f>T188-M188</f>
        <v>3.6999999999999886</v>
      </c>
      <c r="V188" s="5">
        <f>(U188/M188)</f>
        <v>2.2383545069570406E-2</v>
      </c>
    </row>
    <row r="189" spans="1:22" x14ac:dyDescent="0.25">
      <c r="A189" s="3" t="s">
        <v>18</v>
      </c>
      <c r="B189" s="3" t="s">
        <v>873</v>
      </c>
      <c r="C189" s="3" t="s">
        <v>874</v>
      </c>
      <c r="D189" s="3" t="s">
        <v>875</v>
      </c>
      <c r="E189" s="3" t="s">
        <v>876</v>
      </c>
      <c r="F189" s="3">
        <v>1</v>
      </c>
      <c r="G189" s="3" t="s">
        <v>322</v>
      </c>
      <c r="H189" s="3" t="s">
        <v>923</v>
      </c>
      <c r="I189" s="3" t="s">
        <v>221</v>
      </c>
      <c r="J189" s="3" t="s">
        <v>924</v>
      </c>
      <c r="L189" s="3" t="s">
        <v>925</v>
      </c>
      <c r="M189" s="1" t="s">
        <v>281</v>
      </c>
      <c r="N189" s="3" t="s">
        <v>926</v>
      </c>
      <c r="O189" s="4">
        <f>30.1*(T189)^2/10000</f>
        <v>85.968610000000012</v>
      </c>
      <c r="P189" s="3">
        <v>168.3</v>
      </c>
      <c r="Q189" s="3">
        <v>170</v>
      </c>
      <c r="R189" s="3">
        <v>167.4</v>
      </c>
      <c r="S189" s="3">
        <v>169.5</v>
      </c>
      <c r="T189" s="1">
        <v>169</v>
      </c>
      <c r="U189" s="3">
        <f>T189-M189</f>
        <v>6.1999999999999886</v>
      </c>
      <c r="V189" s="5">
        <f>(U189/M189)</f>
        <v>3.808353808353801E-2</v>
      </c>
    </row>
    <row r="190" spans="1:22" x14ac:dyDescent="0.25">
      <c r="A190" s="3" t="s">
        <v>18</v>
      </c>
      <c r="B190" s="3" t="s">
        <v>627</v>
      </c>
      <c r="C190" s="3" t="s">
        <v>148</v>
      </c>
      <c r="D190" s="3" t="s">
        <v>560</v>
      </c>
      <c r="E190" s="3" t="s">
        <v>628</v>
      </c>
      <c r="F190" s="3">
        <v>1</v>
      </c>
      <c r="G190" s="3" t="s">
        <v>209</v>
      </c>
      <c r="I190" s="3" t="s">
        <v>251</v>
      </c>
      <c r="M190" s="1" t="s">
        <v>518</v>
      </c>
      <c r="N190" s="3" t="s">
        <v>675</v>
      </c>
      <c r="O190" s="4">
        <f>30.1*(T190)^2/10000</f>
        <v>85.968610000000012</v>
      </c>
      <c r="P190" s="3">
        <v>166.2</v>
      </c>
      <c r="Q190" s="3">
        <v>170.7</v>
      </c>
      <c r="R190" s="3">
        <v>166.8</v>
      </c>
      <c r="S190" s="3">
        <v>169.5</v>
      </c>
      <c r="T190" s="1">
        <v>169</v>
      </c>
      <c r="U190" s="3">
        <f>T190-M190</f>
        <v>6.0999999999999943</v>
      </c>
      <c r="V190" s="5">
        <f>(U190/M190)</f>
        <v>3.7446286065070562E-2</v>
      </c>
    </row>
    <row r="191" spans="1:22" x14ac:dyDescent="0.25">
      <c r="A191" s="3" t="s">
        <v>18</v>
      </c>
      <c r="B191" s="3" t="s">
        <v>515</v>
      </c>
      <c r="C191" s="3" t="s">
        <v>516</v>
      </c>
      <c r="D191" s="3" t="s">
        <v>117</v>
      </c>
      <c r="E191" s="3" t="s">
        <v>517</v>
      </c>
      <c r="F191" s="3">
        <v>1</v>
      </c>
      <c r="G191" s="3" t="s">
        <v>119</v>
      </c>
      <c r="I191" s="3" t="s">
        <v>381</v>
      </c>
      <c r="M191" s="1" t="s">
        <v>518</v>
      </c>
      <c r="N191" s="3" t="s">
        <v>167</v>
      </c>
      <c r="O191" s="4">
        <f>30.1*(T191)^2/10000</f>
        <v>85.866902100000004</v>
      </c>
      <c r="P191" s="3">
        <v>167.8</v>
      </c>
      <c r="Q191" s="3">
        <v>169.1</v>
      </c>
      <c r="R191" s="3">
        <v>169.1</v>
      </c>
      <c r="S191" s="3">
        <v>168.6</v>
      </c>
      <c r="T191" s="1">
        <v>168.9</v>
      </c>
      <c r="U191" s="3">
        <f>T191-M191</f>
        <v>6</v>
      </c>
      <c r="V191" s="5">
        <f>(U191/M191)</f>
        <v>3.6832412523020254E-2</v>
      </c>
    </row>
    <row r="192" spans="1:22" x14ac:dyDescent="0.25">
      <c r="A192" s="3" t="s">
        <v>18</v>
      </c>
      <c r="B192" s="3" t="s">
        <v>873</v>
      </c>
      <c r="C192" s="3" t="s">
        <v>874</v>
      </c>
      <c r="D192" s="3" t="s">
        <v>875</v>
      </c>
      <c r="E192" s="3" t="s">
        <v>876</v>
      </c>
      <c r="F192" s="3">
        <v>1</v>
      </c>
      <c r="G192" s="3" t="s">
        <v>885</v>
      </c>
      <c r="H192" s="3" t="s">
        <v>188</v>
      </c>
      <c r="I192" s="3" t="s">
        <v>886</v>
      </c>
      <c r="M192" s="1" t="s">
        <v>589</v>
      </c>
      <c r="N192" s="3" t="s">
        <v>887</v>
      </c>
      <c r="O192" s="4">
        <f>30.1*(T192)^2/10000</f>
        <v>85.866902100000004</v>
      </c>
      <c r="P192" s="3">
        <v>166.4</v>
      </c>
      <c r="Q192" s="3">
        <v>170.3</v>
      </c>
      <c r="R192" s="3">
        <v>167.4</v>
      </c>
      <c r="T192" s="1">
        <v>168.9</v>
      </c>
      <c r="U192" s="3">
        <f>T192-M192</f>
        <v>7.2000000000000171</v>
      </c>
      <c r="V192" s="5">
        <f>(U192/M192)</f>
        <v>4.4526901669758923E-2</v>
      </c>
    </row>
    <row r="193" spans="1:22" x14ac:dyDescent="0.25">
      <c r="A193" s="3" t="s">
        <v>1316</v>
      </c>
      <c r="B193" s="3" t="s">
        <v>1334</v>
      </c>
      <c r="C193" s="3" t="s">
        <v>1335</v>
      </c>
      <c r="D193" s="3" t="s">
        <v>560</v>
      </c>
      <c r="E193" s="3" t="s">
        <v>1336</v>
      </c>
      <c r="F193" s="3">
        <v>2</v>
      </c>
      <c r="G193" s="3" t="s">
        <v>138</v>
      </c>
      <c r="H193" s="3" t="s">
        <v>1343</v>
      </c>
      <c r="I193" s="3" t="s">
        <v>262</v>
      </c>
      <c r="J193" s="3" t="s">
        <v>1344</v>
      </c>
      <c r="L193" s="3" t="s">
        <v>1345</v>
      </c>
      <c r="M193" s="1" t="s">
        <v>207</v>
      </c>
      <c r="N193" s="3" t="s">
        <v>179</v>
      </c>
      <c r="O193" s="4">
        <f>28.5*(T193)^2/10000</f>
        <v>81.206304000000003</v>
      </c>
      <c r="P193" s="3">
        <v>162.6</v>
      </c>
      <c r="Q193" s="3">
        <v>168.8</v>
      </c>
      <c r="R193" s="3">
        <v>167.7</v>
      </c>
      <c r="S193" s="3">
        <v>169.8</v>
      </c>
      <c r="T193" s="1">
        <v>168.8</v>
      </c>
      <c r="U193" s="3">
        <f>T193-M193</f>
        <v>9.8000000000000114</v>
      </c>
      <c r="V193" s="5">
        <f>(U193/M193)</f>
        <v>6.1635220125786233E-2</v>
      </c>
    </row>
    <row r="194" spans="1:22" x14ac:dyDescent="0.25">
      <c r="A194" s="3" t="s">
        <v>993</v>
      </c>
      <c r="B194" s="3" t="s">
        <v>1022</v>
      </c>
      <c r="C194" s="3" t="s">
        <v>1023</v>
      </c>
      <c r="D194" s="3" t="s">
        <v>117</v>
      </c>
      <c r="E194" s="3" t="s">
        <v>1024</v>
      </c>
      <c r="F194" s="3">
        <v>2</v>
      </c>
      <c r="G194" s="3" t="s">
        <v>119</v>
      </c>
      <c r="M194" s="1" t="s">
        <v>1025</v>
      </c>
      <c r="N194" s="3" t="s">
        <v>887</v>
      </c>
      <c r="O194" s="4">
        <f>28.5*(T194)^2/10000</f>
        <v>81.206304000000003</v>
      </c>
      <c r="P194" s="3">
        <v>160.6</v>
      </c>
      <c r="R194" s="3">
        <v>168.8</v>
      </c>
      <c r="T194" s="1">
        <v>168.8</v>
      </c>
      <c r="U194" s="3">
        <f>T194-M194</f>
        <v>14.900000000000006</v>
      </c>
      <c r="V194" s="5">
        <f>(U194/M194)</f>
        <v>9.6816114359974045E-2</v>
      </c>
    </row>
    <row r="195" spans="1:22" x14ac:dyDescent="0.25">
      <c r="A195" s="3" t="s">
        <v>1224</v>
      </c>
      <c r="B195" s="3" t="s">
        <v>1312</v>
      </c>
      <c r="C195" s="3" t="s">
        <v>1313</v>
      </c>
      <c r="D195" s="3" t="s">
        <v>973</v>
      </c>
      <c r="E195" s="3" t="s">
        <v>1314</v>
      </c>
      <c r="F195" s="3">
        <v>1</v>
      </c>
      <c r="G195" s="3" t="s">
        <v>119</v>
      </c>
      <c r="I195" s="3" t="s">
        <v>1315</v>
      </c>
      <c r="M195" s="1" t="s">
        <v>616</v>
      </c>
      <c r="N195" s="3" t="s">
        <v>102</v>
      </c>
      <c r="O195" s="4">
        <f>30.1*(T195)^2/10000</f>
        <v>85.765254400000018</v>
      </c>
      <c r="P195" s="3">
        <v>166.4</v>
      </c>
      <c r="Q195" s="3">
        <v>168.8</v>
      </c>
      <c r="T195" s="1">
        <v>168.8</v>
      </c>
      <c r="U195" s="3">
        <f>T195-M195</f>
        <v>8</v>
      </c>
      <c r="V195" s="5">
        <f>(U195/M195)</f>
        <v>4.9751243781094523E-2</v>
      </c>
    </row>
    <row r="196" spans="1:22" x14ac:dyDescent="0.25">
      <c r="A196" s="3" t="s">
        <v>18</v>
      </c>
      <c r="B196" s="3" t="s">
        <v>539</v>
      </c>
      <c r="C196" s="3" t="s">
        <v>95</v>
      </c>
      <c r="D196" s="3" t="s">
        <v>117</v>
      </c>
      <c r="E196" s="3" t="s">
        <v>540</v>
      </c>
      <c r="F196" s="3">
        <v>1</v>
      </c>
      <c r="G196" s="3" t="s">
        <v>385</v>
      </c>
      <c r="I196" s="3" t="s">
        <v>544</v>
      </c>
      <c r="K196" s="3" t="s">
        <v>545</v>
      </c>
      <c r="L196" s="3" t="s">
        <v>407</v>
      </c>
      <c r="M196" s="1" t="s">
        <v>407</v>
      </c>
      <c r="N196" s="3" t="s">
        <v>546</v>
      </c>
      <c r="O196" s="4">
        <f>30.1*(T196)^2/10000</f>
        <v>85.765254400000018</v>
      </c>
      <c r="P196" s="3">
        <v>169.7</v>
      </c>
      <c r="Q196" s="3">
        <v>170.7</v>
      </c>
      <c r="S196" s="3">
        <v>166.9</v>
      </c>
      <c r="T196" s="1">
        <v>168.8</v>
      </c>
      <c r="U196" s="3">
        <f>T196-M196</f>
        <v>6.6000000000000227</v>
      </c>
      <c r="V196" s="5">
        <f>(U196/M196)</f>
        <v>4.0690505548705444E-2</v>
      </c>
    </row>
    <row r="197" spans="1:22" x14ac:dyDescent="0.25">
      <c r="A197" s="3" t="s">
        <v>18</v>
      </c>
      <c r="B197" s="3" t="s">
        <v>809</v>
      </c>
      <c r="C197" s="3" t="s">
        <v>810</v>
      </c>
      <c r="D197" s="3" t="s">
        <v>560</v>
      </c>
      <c r="E197" s="3" t="s">
        <v>811</v>
      </c>
      <c r="F197" s="3">
        <v>1</v>
      </c>
      <c r="G197" s="3" t="s">
        <v>812</v>
      </c>
      <c r="H197" s="3" t="s">
        <v>432</v>
      </c>
      <c r="I197" s="3" t="s">
        <v>255</v>
      </c>
      <c r="J197" s="3" t="s">
        <v>813</v>
      </c>
      <c r="L197" s="3" t="s">
        <v>814</v>
      </c>
      <c r="M197" s="1" t="s">
        <v>212</v>
      </c>
      <c r="N197" s="3" t="s">
        <v>321</v>
      </c>
      <c r="O197" s="4">
        <f>30.1*(T197)^2/10000</f>
        <v>85.765254400000018</v>
      </c>
      <c r="P197" s="3">
        <v>165.8</v>
      </c>
      <c r="Q197" s="3">
        <v>171.5</v>
      </c>
      <c r="R197" s="3">
        <v>168.3</v>
      </c>
      <c r="S197" s="3">
        <v>166.6</v>
      </c>
      <c r="T197" s="1">
        <v>168.8</v>
      </c>
      <c r="U197" s="3">
        <f>T197-M197</f>
        <v>4.2000000000000171</v>
      </c>
      <c r="V197" s="5">
        <f>(U197/M197)</f>
        <v>2.5516403402187224E-2</v>
      </c>
    </row>
    <row r="198" spans="1:22" x14ac:dyDescent="0.25">
      <c r="A198" s="3" t="s">
        <v>18</v>
      </c>
      <c r="B198" s="3" t="s">
        <v>68</v>
      </c>
      <c r="C198" s="3" t="s">
        <v>69</v>
      </c>
      <c r="D198" s="3" t="s">
        <v>21</v>
      </c>
      <c r="E198" s="3" t="s">
        <v>70</v>
      </c>
      <c r="F198" s="3">
        <v>1</v>
      </c>
      <c r="G198" s="3" t="s">
        <v>85</v>
      </c>
      <c r="I198" s="3" t="s">
        <v>86</v>
      </c>
      <c r="M198" s="1" t="s">
        <v>87</v>
      </c>
      <c r="N198" s="3" t="s">
        <v>88</v>
      </c>
      <c r="O198" s="4">
        <f>30.1*(T198)^2/10000</f>
        <v>85.765254400000018</v>
      </c>
      <c r="P198" s="3">
        <v>170.4</v>
      </c>
      <c r="Q198" s="3">
        <v>171</v>
      </c>
      <c r="R198" s="3">
        <v>168.8</v>
      </c>
      <c r="S198" s="3">
        <v>166.6</v>
      </c>
      <c r="T198" s="1">
        <v>168.8</v>
      </c>
      <c r="U198" s="3">
        <f>T198-M198</f>
        <v>3.1000000000000227</v>
      </c>
      <c r="V198" s="5">
        <f>(U198/M198)</f>
        <v>1.8708509354254815E-2</v>
      </c>
    </row>
    <row r="199" spans="1:22" x14ac:dyDescent="0.25">
      <c r="A199" s="3" t="s">
        <v>18</v>
      </c>
      <c r="B199" s="3" t="s">
        <v>247</v>
      </c>
      <c r="C199" s="3" t="s">
        <v>248</v>
      </c>
      <c r="D199" s="3" t="s">
        <v>117</v>
      </c>
      <c r="E199" s="3" t="s">
        <v>249</v>
      </c>
      <c r="F199" s="3">
        <v>1</v>
      </c>
      <c r="G199" s="3" t="s">
        <v>331</v>
      </c>
      <c r="I199" s="3" t="s">
        <v>49</v>
      </c>
      <c r="K199" s="3" t="s">
        <v>332</v>
      </c>
      <c r="L199" s="3" t="s">
        <v>333</v>
      </c>
      <c r="M199" s="1" t="s">
        <v>334</v>
      </c>
      <c r="N199" s="3" t="s">
        <v>335</v>
      </c>
      <c r="O199" s="4">
        <f>30.1*(T199)^2/10000</f>
        <v>85.663666899999981</v>
      </c>
      <c r="P199" s="3">
        <v>168.1</v>
      </c>
      <c r="Q199" s="3">
        <v>170</v>
      </c>
      <c r="R199" s="3">
        <v>168.8</v>
      </c>
      <c r="S199" s="3">
        <v>167.3</v>
      </c>
      <c r="T199" s="1">
        <v>168.7</v>
      </c>
      <c r="U199" s="3">
        <f>T199-M199</f>
        <v>3.8999999999999773</v>
      </c>
      <c r="V199" s="5">
        <f>(U199/M199)</f>
        <v>2.3665048543689182E-2</v>
      </c>
    </row>
    <row r="200" spans="1:22" x14ac:dyDescent="0.25">
      <c r="A200" s="3" t="s">
        <v>18</v>
      </c>
      <c r="B200" s="3" t="s">
        <v>694</v>
      </c>
      <c r="C200" s="3" t="s">
        <v>148</v>
      </c>
      <c r="D200" s="3" t="s">
        <v>560</v>
      </c>
      <c r="E200" s="3" t="s">
        <v>760</v>
      </c>
      <c r="F200" s="3">
        <v>2</v>
      </c>
      <c r="G200" s="3" t="s">
        <v>471</v>
      </c>
      <c r="I200" s="3" t="s">
        <v>232</v>
      </c>
      <c r="M200" s="1" t="s">
        <v>230</v>
      </c>
      <c r="N200" s="3" t="s">
        <v>78</v>
      </c>
      <c r="O200" s="4">
        <f>28.5*(T200)^2/10000</f>
        <v>81.013986000000003</v>
      </c>
      <c r="P200" s="3">
        <v>163.19999999999999</v>
      </c>
      <c r="Q200" s="3">
        <v>168.6</v>
      </c>
      <c r="T200" s="1">
        <v>168.6</v>
      </c>
      <c r="U200" s="3">
        <f>T200-M200</f>
        <v>9.4000000000000057</v>
      </c>
      <c r="V200" s="5">
        <f>(U200/M200)</f>
        <v>5.9045226130653307E-2</v>
      </c>
    </row>
    <row r="201" spans="1:22" x14ac:dyDescent="0.25">
      <c r="A201" s="3" t="s">
        <v>18</v>
      </c>
      <c r="B201" s="3" t="s">
        <v>382</v>
      </c>
      <c r="C201" s="3" t="s">
        <v>248</v>
      </c>
      <c r="D201" s="3" t="s">
        <v>117</v>
      </c>
      <c r="E201" s="3" t="s">
        <v>383</v>
      </c>
      <c r="F201" s="3">
        <v>1</v>
      </c>
      <c r="G201" s="3" t="s">
        <v>385</v>
      </c>
      <c r="I201" s="3" t="s">
        <v>399</v>
      </c>
      <c r="M201" s="1" t="s">
        <v>400</v>
      </c>
      <c r="N201" s="3" t="s">
        <v>401</v>
      </c>
      <c r="O201" s="4">
        <f>30.1*(T201)^2/10000</f>
        <v>85.562139600000009</v>
      </c>
      <c r="P201" s="3">
        <v>166.4</v>
      </c>
      <c r="Q201" s="3">
        <v>171.2</v>
      </c>
      <c r="R201" s="3">
        <v>168.3</v>
      </c>
      <c r="S201" s="3">
        <v>166.2</v>
      </c>
      <c r="T201" s="1">
        <v>168.6</v>
      </c>
      <c r="U201" s="3">
        <f>T201-M201</f>
        <v>5.1999999999999886</v>
      </c>
      <c r="V201" s="5">
        <f>(U201/M201)</f>
        <v>3.1823745410036651E-2</v>
      </c>
    </row>
    <row r="202" spans="1:22" x14ac:dyDescent="0.25">
      <c r="A202" s="3" t="s">
        <v>18</v>
      </c>
      <c r="B202" s="3" t="s">
        <v>627</v>
      </c>
      <c r="C202" s="3" t="s">
        <v>148</v>
      </c>
      <c r="D202" s="3" t="s">
        <v>560</v>
      </c>
      <c r="E202" s="3" t="s">
        <v>628</v>
      </c>
      <c r="F202" s="3">
        <v>1</v>
      </c>
      <c r="G202" s="3" t="s">
        <v>360</v>
      </c>
      <c r="H202" s="3" t="s">
        <v>591</v>
      </c>
      <c r="I202" s="3" t="s">
        <v>282</v>
      </c>
      <c r="J202" s="3" t="s">
        <v>629</v>
      </c>
      <c r="L202" s="3" t="s">
        <v>630</v>
      </c>
      <c r="M202" s="1" t="s">
        <v>224</v>
      </c>
      <c r="N202" s="3" t="s">
        <v>541</v>
      </c>
      <c r="O202" s="4">
        <f>30.1*(T202)^2/10000</f>
        <v>85.562139600000009</v>
      </c>
      <c r="P202" s="3">
        <v>167.1</v>
      </c>
      <c r="Q202" s="3">
        <v>168.6</v>
      </c>
      <c r="R202" s="3">
        <v>168.6</v>
      </c>
      <c r="T202" s="1">
        <v>168.6</v>
      </c>
      <c r="U202" s="3">
        <f>T202-M202</f>
        <v>4.9000000000000057</v>
      </c>
      <c r="V202" s="5">
        <f>(U202/M202)</f>
        <v>2.9932803909590751E-2</v>
      </c>
    </row>
    <row r="203" spans="1:22" x14ac:dyDescent="0.25">
      <c r="A203" s="3" t="s">
        <v>18</v>
      </c>
      <c r="B203" s="3" t="s">
        <v>512</v>
      </c>
      <c r="C203" s="3" t="s">
        <v>513</v>
      </c>
      <c r="D203" s="3" t="s">
        <v>117</v>
      </c>
      <c r="E203" s="3" t="s">
        <v>514</v>
      </c>
      <c r="F203" s="3">
        <v>1</v>
      </c>
      <c r="G203" s="3" t="s">
        <v>385</v>
      </c>
      <c r="M203" s="1" t="s">
        <v>139</v>
      </c>
      <c r="N203" s="3" t="s">
        <v>206</v>
      </c>
      <c r="O203" s="4">
        <f>30.1*(T203)^2/10000</f>
        <v>85.562139600000009</v>
      </c>
      <c r="P203" s="3">
        <v>166.7</v>
      </c>
      <c r="S203" s="3">
        <v>168.6</v>
      </c>
      <c r="T203" s="1">
        <v>168.6</v>
      </c>
      <c r="U203" s="3">
        <f>T203-M203</f>
        <v>7.1999999999999886</v>
      </c>
      <c r="V203" s="5">
        <f>(U203/M203)</f>
        <v>4.4609665427509222E-2</v>
      </c>
    </row>
    <row r="204" spans="1:22" x14ac:dyDescent="0.25">
      <c r="A204" s="3" t="s">
        <v>18</v>
      </c>
      <c r="B204" s="3" t="s">
        <v>46</v>
      </c>
      <c r="C204" s="3" t="s">
        <v>47</v>
      </c>
      <c r="D204" s="3" t="s">
        <v>21</v>
      </c>
      <c r="E204" s="3" t="s">
        <v>48</v>
      </c>
      <c r="F204" s="3">
        <v>1</v>
      </c>
      <c r="G204" s="3" t="s">
        <v>33</v>
      </c>
      <c r="I204" s="3" t="s">
        <v>49</v>
      </c>
      <c r="M204" s="1" t="s">
        <v>50</v>
      </c>
      <c r="N204" s="3" t="s">
        <v>51</v>
      </c>
      <c r="O204" s="4">
        <f>30.1*(T204)^2/10000</f>
        <v>85.359265600000001</v>
      </c>
      <c r="P204" s="3">
        <v>168.8</v>
      </c>
      <c r="R204" s="3">
        <v>169.4</v>
      </c>
      <c r="S204" s="3">
        <v>167.3</v>
      </c>
      <c r="T204" s="1">
        <v>168.4</v>
      </c>
      <c r="U204" s="3">
        <f>T204-M204</f>
        <v>4.5</v>
      </c>
      <c r="V204" s="5">
        <f>(U204/M204)</f>
        <v>2.7455765710799267E-2</v>
      </c>
    </row>
    <row r="205" spans="1:22" x14ac:dyDescent="0.25">
      <c r="A205" s="3" t="s">
        <v>18</v>
      </c>
      <c r="B205" s="3" t="s">
        <v>627</v>
      </c>
      <c r="C205" s="3" t="s">
        <v>148</v>
      </c>
      <c r="D205" s="3" t="s">
        <v>560</v>
      </c>
      <c r="E205" s="3" t="s">
        <v>631</v>
      </c>
      <c r="F205" s="3">
        <v>2</v>
      </c>
      <c r="G205" s="3" t="s">
        <v>360</v>
      </c>
      <c r="H205" s="3" t="s">
        <v>188</v>
      </c>
      <c r="I205" s="3" t="s">
        <v>271</v>
      </c>
      <c r="J205" s="3" t="s">
        <v>632</v>
      </c>
      <c r="L205" s="3" t="s">
        <v>633</v>
      </c>
      <c r="M205" s="1" t="s">
        <v>633</v>
      </c>
      <c r="N205" s="3" t="s">
        <v>634</v>
      </c>
      <c r="O205" s="4">
        <f>28.5*(T205)^2/10000</f>
        <v>80.725936500000017</v>
      </c>
      <c r="P205" s="3">
        <v>169</v>
      </c>
      <c r="Q205" s="3">
        <v>169.8</v>
      </c>
      <c r="R205" s="3">
        <v>167.3</v>
      </c>
      <c r="S205" s="3">
        <v>167.8</v>
      </c>
      <c r="T205" s="1">
        <v>168.3</v>
      </c>
      <c r="U205" s="3">
        <f>T205-M205</f>
        <v>7.6000000000000227</v>
      </c>
      <c r="V205" s="5">
        <f>(U205/M205)</f>
        <v>4.7293092719352975E-2</v>
      </c>
    </row>
    <row r="206" spans="1:22" x14ac:dyDescent="0.25">
      <c r="A206" s="3" t="s">
        <v>993</v>
      </c>
      <c r="B206" s="3" t="s">
        <v>1122</v>
      </c>
      <c r="C206" s="3" t="s">
        <v>1123</v>
      </c>
      <c r="D206" s="3" t="s">
        <v>875</v>
      </c>
      <c r="E206" s="3" t="s">
        <v>1124</v>
      </c>
      <c r="F206" s="3">
        <v>1</v>
      </c>
      <c r="G206" s="3" t="s">
        <v>119</v>
      </c>
      <c r="H206" s="3" t="s">
        <v>188</v>
      </c>
      <c r="I206" s="3" t="s">
        <v>556</v>
      </c>
      <c r="J206" s="3" t="s">
        <v>1125</v>
      </c>
      <c r="L206" s="3" t="s">
        <v>536</v>
      </c>
      <c r="M206" s="1" t="s">
        <v>537</v>
      </c>
      <c r="N206" s="3" t="s">
        <v>1126</v>
      </c>
      <c r="O206" s="4">
        <f>30.1*(T206)^2/10000</f>
        <v>85.257918900000007</v>
      </c>
      <c r="P206" s="3">
        <v>166</v>
      </c>
      <c r="Q206" s="3">
        <v>168.3</v>
      </c>
      <c r="T206" s="1">
        <v>168.3</v>
      </c>
      <c r="U206" s="3">
        <f>T206-M206</f>
        <v>3.1000000000000227</v>
      </c>
      <c r="V206" s="5">
        <f>(U206/M206)</f>
        <v>1.8765133171912973E-2</v>
      </c>
    </row>
    <row r="207" spans="1:22" x14ac:dyDescent="0.25">
      <c r="A207" s="3" t="s">
        <v>1316</v>
      </c>
      <c r="B207" s="3" t="s">
        <v>1330</v>
      </c>
      <c r="C207" s="3" t="s">
        <v>1331</v>
      </c>
      <c r="D207" s="3" t="s">
        <v>560</v>
      </c>
      <c r="E207" s="3" t="s">
        <v>1329</v>
      </c>
      <c r="F207" s="3">
        <v>2</v>
      </c>
      <c r="G207" s="3" t="s">
        <v>322</v>
      </c>
      <c r="H207" s="3" t="s">
        <v>241</v>
      </c>
      <c r="I207" s="3" t="s">
        <v>401</v>
      </c>
      <c r="J207" s="3" t="s">
        <v>1332</v>
      </c>
      <c r="L207" s="3" t="s">
        <v>1333</v>
      </c>
      <c r="M207" s="1" t="s">
        <v>817</v>
      </c>
      <c r="N207" s="3" t="s">
        <v>785</v>
      </c>
      <c r="O207" s="4">
        <f>28.5*(T207)^2/10000</f>
        <v>80.630033999999995</v>
      </c>
      <c r="P207" s="3">
        <v>164.6</v>
      </c>
      <c r="Q207" s="3">
        <v>168.8</v>
      </c>
      <c r="R207" s="3">
        <v>167.7</v>
      </c>
      <c r="T207" s="1">
        <v>168.2</v>
      </c>
      <c r="U207" s="3">
        <f>T207-M207</f>
        <v>11</v>
      </c>
      <c r="V207" s="5">
        <f>(U207/M207)</f>
        <v>6.9974554707379136E-2</v>
      </c>
    </row>
    <row r="208" spans="1:22" x14ac:dyDescent="0.25">
      <c r="A208" s="3" t="s">
        <v>18</v>
      </c>
      <c r="B208" s="3" t="s">
        <v>382</v>
      </c>
      <c r="C208" s="3" t="s">
        <v>248</v>
      </c>
      <c r="D208" s="3" t="s">
        <v>117</v>
      </c>
      <c r="E208" s="3" t="s">
        <v>383</v>
      </c>
      <c r="F208" s="3">
        <v>2</v>
      </c>
      <c r="G208" s="3" t="s">
        <v>385</v>
      </c>
      <c r="I208" s="3" t="s">
        <v>422</v>
      </c>
      <c r="M208" s="1" t="s">
        <v>423</v>
      </c>
      <c r="N208" s="3" t="s">
        <v>215</v>
      </c>
      <c r="O208" s="4">
        <f>28.5*(T208)^2/10000</f>
        <v>80.630033999999995</v>
      </c>
      <c r="P208" s="3">
        <v>166.9</v>
      </c>
      <c r="Q208" s="3">
        <v>169.3</v>
      </c>
      <c r="R208" s="3">
        <v>167.1</v>
      </c>
      <c r="T208" s="1">
        <v>168.2</v>
      </c>
      <c r="U208" s="3">
        <f>T208-M208</f>
        <v>6.2999999999999829</v>
      </c>
      <c r="V208" s="5">
        <f>(U208/M208)</f>
        <v>3.8912909203211755E-2</v>
      </c>
    </row>
    <row r="209" spans="1:22" x14ac:dyDescent="0.25">
      <c r="A209" s="3" t="s">
        <v>18</v>
      </c>
      <c r="B209" s="3" t="s">
        <v>558</v>
      </c>
      <c r="C209" s="3" t="s">
        <v>559</v>
      </c>
      <c r="D209" s="3" t="s">
        <v>560</v>
      </c>
      <c r="E209" s="3" t="s">
        <v>600</v>
      </c>
      <c r="F209" s="3">
        <v>2</v>
      </c>
      <c r="G209" s="3" t="s">
        <v>322</v>
      </c>
      <c r="I209" s="3" t="s">
        <v>79</v>
      </c>
      <c r="M209" s="1" t="s">
        <v>601</v>
      </c>
      <c r="N209" s="3" t="s">
        <v>506</v>
      </c>
      <c r="O209" s="4">
        <f>28.5*(T209)^2/10000</f>
        <v>80.630033999999995</v>
      </c>
      <c r="Q209" s="3">
        <v>171.2</v>
      </c>
      <c r="R209" s="3">
        <v>168.6</v>
      </c>
      <c r="S209" s="3">
        <v>164.7</v>
      </c>
      <c r="T209" s="1">
        <v>168.2</v>
      </c>
      <c r="U209" s="3">
        <f>T209-M209</f>
        <v>3.5</v>
      </c>
      <c r="V209" s="5">
        <f>(U209/M209)</f>
        <v>2.125075895567699E-2</v>
      </c>
    </row>
    <row r="210" spans="1:22" x14ac:dyDescent="0.25">
      <c r="A210" s="3" t="s">
        <v>18</v>
      </c>
      <c r="B210" s="3" t="s">
        <v>627</v>
      </c>
      <c r="C210" s="3" t="s">
        <v>148</v>
      </c>
      <c r="D210" s="3" t="s">
        <v>560</v>
      </c>
      <c r="E210" s="3" t="s">
        <v>686</v>
      </c>
      <c r="F210" s="3">
        <v>1</v>
      </c>
      <c r="G210" s="3" t="s">
        <v>681</v>
      </c>
      <c r="I210" s="3" t="s">
        <v>444</v>
      </c>
      <c r="K210" s="3" t="s">
        <v>687</v>
      </c>
      <c r="L210" s="3" t="s">
        <v>688</v>
      </c>
      <c r="M210" s="1" t="s">
        <v>80</v>
      </c>
      <c r="N210" s="3" t="s">
        <v>541</v>
      </c>
      <c r="O210" s="4">
        <f>30.1*(T210)^2/10000</f>
        <v>85.156632400000007</v>
      </c>
      <c r="P210" s="3">
        <v>165.9</v>
      </c>
      <c r="Q210" s="3">
        <v>168.8</v>
      </c>
      <c r="R210" s="3">
        <v>167.7</v>
      </c>
      <c r="T210" s="1">
        <v>168.2</v>
      </c>
      <c r="U210" s="3">
        <f>T210-M210</f>
        <v>7.2999999999999829</v>
      </c>
      <c r="V210" s="5">
        <f>(U210/M210)</f>
        <v>4.5369794903666764E-2</v>
      </c>
    </row>
    <row r="211" spans="1:22" x14ac:dyDescent="0.25">
      <c r="A211" s="3" t="s">
        <v>18</v>
      </c>
      <c r="B211" s="3" t="s">
        <v>198</v>
      </c>
      <c r="C211" s="3" t="s">
        <v>199</v>
      </c>
      <c r="D211" s="3" t="s">
        <v>117</v>
      </c>
      <c r="E211" s="3" t="s">
        <v>200</v>
      </c>
      <c r="F211" s="3">
        <v>1</v>
      </c>
      <c r="G211" s="3" t="s">
        <v>201</v>
      </c>
      <c r="I211" s="3" t="s">
        <v>202</v>
      </c>
      <c r="K211" s="3" t="s">
        <v>203</v>
      </c>
      <c r="L211" s="3" t="s">
        <v>204</v>
      </c>
      <c r="M211" s="1" t="s">
        <v>205</v>
      </c>
      <c r="N211" s="3" t="s">
        <v>206</v>
      </c>
      <c r="O211" s="4">
        <f>30.1*(T211)^2/10000</f>
        <v>85.156632400000007</v>
      </c>
      <c r="P211" s="3">
        <v>169.2</v>
      </c>
      <c r="Q211" s="3">
        <v>168.3</v>
      </c>
      <c r="R211" s="3">
        <v>168</v>
      </c>
      <c r="T211" s="1">
        <v>168.2</v>
      </c>
      <c r="U211" s="3">
        <f>T211-M211</f>
        <v>1.7999999999999829</v>
      </c>
      <c r="V211" s="5">
        <f>(U211/M211)</f>
        <v>1.081730769230759E-2</v>
      </c>
    </row>
    <row r="212" spans="1:22" x14ac:dyDescent="0.25">
      <c r="A212" s="3" t="s">
        <v>18</v>
      </c>
      <c r="B212" s="3" t="s">
        <v>68</v>
      </c>
      <c r="C212" s="3" t="s">
        <v>69</v>
      </c>
      <c r="D212" s="3" t="s">
        <v>21</v>
      </c>
      <c r="E212" s="3" t="s">
        <v>70</v>
      </c>
      <c r="F212" s="3">
        <v>1</v>
      </c>
      <c r="G212" s="3" t="s">
        <v>56</v>
      </c>
      <c r="I212" s="3" t="s">
        <v>74</v>
      </c>
      <c r="K212" s="3" t="s">
        <v>75</v>
      </c>
      <c r="L212" s="3" t="s">
        <v>76</v>
      </c>
      <c r="M212" s="1" t="s">
        <v>77</v>
      </c>
      <c r="N212" s="3" t="s">
        <v>78</v>
      </c>
      <c r="O212" s="4">
        <f>30.1*(T212)^2/10000</f>
        <v>85.156632400000007</v>
      </c>
      <c r="P212" s="3">
        <v>167.1</v>
      </c>
      <c r="Q212" s="3">
        <v>167.5</v>
      </c>
      <c r="R212" s="3">
        <v>170.1</v>
      </c>
      <c r="S212" s="3">
        <v>166.9</v>
      </c>
      <c r="T212" s="1">
        <v>168.2</v>
      </c>
      <c r="U212" s="3">
        <f>T212-M212</f>
        <v>8.5</v>
      </c>
      <c r="V212" s="5">
        <f>(U212/M212)</f>
        <v>5.3224796493425174E-2</v>
      </c>
    </row>
    <row r="213" spans="1:22" x14ac:dyDescent="0.25">
      <c r="A213" s="3" t="s">
        <v>18</v>
      </c>
      <c r="B213" s="3" t="s">
        <v>873</v>
      </c>
      <c r="C213" s="3" t="s">
        <v>874</v>
      </c>
      <c r="D213" s="3" t="s">
        <v>875</v>
      </c>
      <c r="E213" s="3" t="s">
        <v>876</v>
      </c>
      <c r="F213" s="3">
        <v>1</v>
      </c>
      <c r="G213" s="3" t="s">
        <v>885</v>
      </c>
      <c r="I213" s="3" t="s">
        <v>886</v>
      </c>
      <c r="K213" s="3" t="s">
        <v>888</v>
      </c>
      <c r="L213" s="3" t="s">
        <v>889</v>
      </c>
      <c r="M213" s="1" t="s">
        <v>890</v>
      </c>
      <c r="N213" s="3" t="s">
        <v>296</v>
      </c>
      <c r="O213" s="4">
        <f>30.1*(T213)^2/10000</f>
        <v>85.156632400000007</v>
      </c>
      <c r="P213" s="3">
        <v>166.2</v>
      </c>
      <c r="Q213" s="3">
        <v>169.5</v>
      </c>
      <c r="S213" s="3">
        <v>166.9</v>
      </c>
      <c r="T213" s="1">
        <v>168.2</v>
      </c>
      <c r="U213" s="3">
        <f>T213-M213</f>
        <v>10.299999999999983</v>
      </c>
      <c r="V213" s="5">
        <f>(U213/M213)</f>
        <v>6.5231158961367844E-2</v>
      </c>
    </row>
    <row r="214" spans="1:22" x14ac:dyDescent="0.25">
      <c r="A214" s="3" t="s">
        <v>1316</v>
      </c>
      <c r="B214" s="3" t="s">
        <v>1356</v>
      </c>
      <c r="C214" s="3" t="s">
        <v>1357</v>
      </c>
      <c r="D214" s="3" t="s">
        <v>875</v>
      </c>
      <c r="E214" s="3" t="s">
        <v>1250</v>
      </c>
      <c r="F214" s="3">
        <v>2</v>
      </c>
      <c r="G214" s="3" t="s">
        <v>119</v>
      </c>
      <c r="H214" s="3" t="s">
        <v>425</v>
      </c>
      <c r="I214" s="3" t="s">
        <v>82</v>
      </c>
      <c r="M214" s="1" t="s">
        <v>354</v>
      </c>
      <c r="N214" s="3" t="s">
        <v>506</v>
      </c>
      <c r="O214" s="4">
        <f>28.5*(T214)^2/10000</f>
        <v>80.534188499999985</v>
      </c>
      <c r="P214" s="3">
        <v>166.7</v>
      </c>
      <c r="Q214" s="3">
        <v>170.7</v>
      </c>
      <c r="S214" s="3">
        <v>165.5</v>
      </c>
      <c r="T214" s="1">
        <v>168.1</v>
      </c>
      <c r="U214" s="3">
        <f>T214-M214</f>
        <v>7.0999999999999943</v>
      </c>
      <c r="V214" s="5">
        <f>(U214/M214)</f>
        <v>4.409937888198754E-2</v>
      </c>
    </row>
    <row r="215" spans="1:22" x14ac:dyDescent="0.25">
      <c r="A215" s="3" t="s">
        <v>993</v>
      </c>
      <c r="B215" s="3" t="s">
        <v>1184</v>
      </c>
      <c r="C215" s="3" t="s">
        <v>1185</v>
      </c>
      <c r="D215" s="3" t="s">
        <v>1186</v>
      </c>
      <c r="E215" s="3" t="s">
        <v>1187</v>
      </c>
      <c r="F215" s="3">
        <v>2</v>
      </c>
      <c r="G215" s="3" t="s">
        <v>85</v>
      </c>
      <c r="I215" s="3" t="s">
        <v>49</v>
      </c>
      <c r="K215" s="3" t="s">
        <v>1211</v>
      </c>
      <c r="L215" s="3" t="s">
        <v>1212</v>
      </c>
      <c r="M215" s="1" t="s">
        <v>576</v>
      </c>
      <c r="N215" s="3" t="s">
        <v>1018</v>
      </c>
      <c r="O215" s="4">
        <f>28.5*(T215)^2/10000</f>
        <v>80.534188499999985</v>
      </c>
      <c r="P215" s="3">
        <v>169.2</v>
      </c>
      <c r="Q215" s="3">
        <v>168.1</v>
      </c>
      <c r="T215" s="1">
        <v>168.1</v>
      </c>
      <c r="U215" s="3">
        <f>T215-M215</f>
        <v>1.5</v>
      </c>
      <c r="V215" s="5">
        <f>(U215/M215)</f>
        <v>9.00360144057623E-3</v>
      </c>
    </row>
    <row r="216" spans="1:22" x14ac:dyDescent="0.25">
      <c r="A216" s="3" t="s">
        <v>993</v>
      </c>
      <c r="B216" s="3" t="s">
        <v>1092</v>
      </c>
      <c r="C216" s="3" t="s">
        <v>1093</v>
      </c>
      <c r="D216" s="3" t="s">
        <v>875</v>
      </c>
      <c r="E216" s="3" t="s">
        <v>1094</v>
      </c>
      <c r="F216" s="3">
        <v>2</v>
      </c>
      <c r="G216" s="3" t="s">
        <v>119</v>
      </c>
      <c r="I216" s="3" t="s">
        <v>1103</v>
      </c>
      <c r="M216" s="1" t="s">
        <v>320</v>
      </c>
      <c r="O216" s="4">
        <f>28.5*(T216)^2/10000</f>
        <v>80.534188499999985</v>
      </c>
      <c r="P216" s="3">
        <v>160.6</v>
      </c>
      <c r="Q216" s="3">
        <v>168.1</v>
      </c>
      <c r="T216" s="1">
        <v>168.1</v>
      </c>
      <c r="U216" s="3">
        <f>T216-M216</f>
        <v>10.799999999999983</v>
      </c>
      <c r="V216" s="5">
        <f>(U216/M216)</f>
        <v>6.8658614113159461E-2</v>
      </c>
    </row>
    <row r="217" spans="1:22" x14ac:dyDescent="0.25">
      <c r="A217" s="3" t="s">
        <v>18</v>
      </c>
      <c r="B217" s="3" t="s">
        <v>453</v>
      </c>
      <c r="C217" s="3" t="s">
        <v>248</v>
      </c>
      <c r="D217" s="3" t="s">
        <v>117</v>
      </c>
      <c r="E217" s="3" t="s">
        <v>454</v>
      </c>
      <c r="F217" s="3">
        <v>1</v>
      </c>
      <c r="G217" s="3" t="s">
        <v>85</v>
      </c>
      <c r="H217" s="3" t="s">
        <v>457</v>
      </c>
      <c r="I217" s="3" t="s">
        <v>251</v>
      </c>
      <c r="M217" s="1" t="s">
        <v>139</v>
      </c>
      <c r="N217" s="3" t="s">
        <v>458</v>
      </c>
      <c r="O217" s="4">
        <f>30.1*(T217)^2/10000</f>
        <v>85.055406099999999</v>
      </c>
      <c r="P217" s="3">
        <v>166.9</v>
      </c>
      <c r="Q217" s="3">
        <v>167.6</v>
      </c>
      <c r="R217" s="3">
        <v>168.6</v>
      </c>
      <c r="T217" s="1">
        <v>168.1</v>
      </c>
      <c r="U217" s="3">
        <f>T217-M217</f>
        <v>6.6999999999999886</v>
      </c>
      <c r="V217" s="5">
        <f>(U217/M217)</f>
        <v>4.1511771995043301E-2</v>
      </c>
    </row>
    <row r="218" spans="1:22" x14ac:dyDescent="0.25">
      <c r="A218" s="3" t="s">
        <v>18</v>
      </c>
      <c r="B218" s="3" t="s">
        <v>247</v>
      </c>
      <c r="C218" s="3" t="s">
        <v>248</v>
      </c>
      <c r="D218" s="3" t="s">
        <v>117</v>
      </c>
      <c r="E218" s="3" t="s">
        <v>249</v>
      </c>
      <c r="F218" s="3">
        <v>1</v>
      </c>
      <c r="G218" s="3" t="s">
        <v>331</v>
      </c>
      <c r="I218" s="3" t="s">
        <v>251</v>
      </c>
      <c r="K218" s="3" t="s">
        <v>341</v>
      </c>
      <c r="L218" s="3" t="s">
        <v>342</v>
      </c>
      <c r="M218" s="1" t="s">
        <v>87</v>
      </c>
      <c r="N218" s="3" t="s">
        <v>343</v>
      </c>
      <c r="O218" s="4">
        <f>30.1*(T218)^2/10000</f>
        <v>85.055406099999999</v>
      </c>
      <c r="P218" s="3">
        <v>167.8</v>
      </c>
      <c r="Q218" s="3">
        <v>170.7</v>
      </c>
      <c r="R218" s="3">
        <v>167.4</v>
      </c>
      <c r="S218" s="3">
        <v>166.2</v>
      </c>
      <c r="T218" s="1">
        <v>168.1</v>
      </c>
      <c r="U218" s="3">
        <f>T218-M218</f>
        <v>2.4000000000000057</v>
      </c>
      <c r="V218" s="5">
        <f>(U218/M218)</f>
        <v>1.4484007242003657E-2</v>
      </c>
    </row>
    <row r="219" spans="1:22" x14ac:dyDescent="0.25">
      <c r="A219" s="3" t="s">
        <v>18</v>
      </c>
      <c r="B219" s="3" t="s">
        <v>627</v>
      </c>
      <c r="C219" s="3" t="s">
        <v>148</v>
      </c>
      <c r="D219" s="3" t="s">
        <v>560</v>
      </c>
      <c r="E219" s="3" t="s">
        <v>631</v>
      </c>
      <c r="F219" s="3">
        <v>1</v>
      </c>
      <c r="G219" s="3" t="s">
        <v>56</v>
      </c>
      <c r="I219" s="3" t="s">
        <v>271</v>
      </c>
      <c r="K219" s="3" t="s">
        <v>644</v>
      </c>
      <c r="L219" s="3" t="s">
        <v>645</v>
      </c>
      <c r="M219" s="1" t="s">
        <v>646</v>
      </c>
      <c r="N219" s="3" t="s">
        <v>541</v>
      </c>
      <c r="O219" s="4">
        <f>30.1*(T219)^2/10000</f>
        <v>85.055406099999999</v>
      </c>
      <c r="P219" s="3">
        <v>165.8</v>
      </c>
      <c r="Q219" s="3">
        <v>171</v>
      </c>
      <c r="R219" s="3">
        <v>165.1</v>
      </c>
      <c r="T219" s="1">
        <v>168.1</v>
      </c>
      <c r="U219" s="3">
        <f>T219-M219</f>
        <v>7.5</v>
      </c>
      <c r="V219" s="5">
        <f>(U219/M219)</f>
        <v>4.6699875466998754E-2</v>
      </c>
    </row>
    <row r="220" spans="1:22" x14ac:dyDescent="0.25">
      <c r="A220" s="3" t="s">
        <v>993</v>
      </c>
      <c r="B220" s="3" t="s">
        <v>1029</v>
      </c>
      <c r="C220" s="3" t="s">
        <v>1030</v>
      </c>
      <c r="D220" s="3" t="s">
        <v>117</v>
      </c>
      <c r="E220" s="3" t="s">
        <v>1031</v>
      </c>
      <c r="F220" s="3">
        <v>1</v>
      </c>
      <c r="G220" s="3" t="s">
        <v>85</v>
      </c>
      <c r="I220" s="3" t="s">
        <v>422</v>
      </c>
      <c r="M220" s="1" t="s">
        <v>943</v>
      </c>
      <c r="N220" s="3" t="s">
        <v>246</v>
      </c>
      <c r="O220" s="4">
        <f>30.1*(T220)^2/10000</f>
        <v>84.954239999999999</v>
      </c>
      <c r="P220" s="3">
        <v>159</v>
      </c>
      <c r="Q220" s="3">
        <v>168.6</v>
      </c>
      <c r="R220" s="3">
        <v>167.4</v>
      </c>
      <c r="T220" s="1">
        <v>168</v>
      </c>
      <c r="U220" s="3">
        <f>T220-M220</f>
        <v>11.099999999999994</v>
      </c>
      <c r="V220" s="5">
        <f>(U220/M220)</f>
        <v>7.0745697896749477E-2</v>
      </c>
    </row>
    <row r="221" spans="1:22" x14ac:dyDescent="0.25">
      <c r="A221" s="3" t="s">
        <v>18</v>
      </c>
      <c r="B221" s="3" t="s">
        <v>247</v>
      </c>
      <c r="C221" s="3" t="s">
        <v>248</v>
      </c>
      <c r="D221" s="3" t="s">
        <v>117</v>
      </c>
      <c r="E221" s="3" t="s">
        <v>249</v>
      </c>
      <c r="F221" s="3">
        <v>1</v>
      </c>
      <c r="G221" s="3" t="s">
        <v>360</v>
      </c>
      <c r="I221" s="3" t="s">
        <v>163</v>
      </c>
      <c r="M221" s="1" t="s">
        <v>361</v>
      </c>
      <c r="N221" s="3" t="s">
        <v>362</v>
      </c>
      <c r="O221" s="4">
        <f>30.1*(T221)^2/10000</f>
        <v>84.954239999999999</v>
      </c>
      <c r="P221" s="3">
        <v>166</v>
      </c>
      <c r="Q221" s="3">
        <v>168.3</v>
      </c>
      <c r="R221" s="3">
        <v>169.4</v>
      </c>
      <c r="S221" s="3">
        <v>166.2</v>
      </c>
      <c r="T221" s="1">
        <v>168</v>
      </c>
      <c r="U221" s="3">
        <f>T221-M221</f>
        <v>6.6999999999999886</v>
      </c>
      <c r="V221" s="5">
        <f>(U221/M221)</f>
        <v>4.1537507749534956E-2</v>
      </c>
    </row>
    <row r="222" spans="1:22" x14ac:dyDescent="0.25">
      <c r="A222" s="3" t="s">
        <v>18</v>
      </c>
      <c r="B222" s="3" t="s">
        <v>873</v>
      </c>
      <c r="C222" s="3" t="s">
        <v>874</v>
      </c>
      <c r="D222" s="3" t="s">
        <v>875</v>
      </c>
      <c r="E222" s="3" t="s">
        <v>876</v>
      </c>
      <c r="F222" s="3">
        <v>2</v>
      </c>
      <c r="G222" s="3" t="s">
        <v>85</v>
      </c>
      <c r="I222" s="3" t="s">
        <v>112</v>
      </c>
      <c r="M222" s="1" t="s">
        <v>943</v>
      </c>
      <c r="N222" s="3" t="s">
        <v>944</v>
      </c>
      <c r="O222" s="4">
        <f>28.5*(T222)^2/10000</f>
        <v>80.246994000000001</v>
      </c>
      <c r="P222" s="3">
        <v>163</v>
      </c>
      <c r="Q222" s="3">
        <v>167.8</v>
      </c>
      <c r="T222" s="1">
        <v>167.8</v>
      </c>
      <c r="U222" s="3">
        <f>T222-M222</f>
        <v>10.900000000000006</v>
      </c>
      <c r="V222" s="5">
        <f>(U222/M222)</f>
        <v>6.9471000637348665E-2</v>
      </c>
    </row>
    <row r="223" spans="1:22" x14ac:dyDescent="0.25">
      <c r="A223" s="3" t="s">
        <v>18</v>
      </c>
      <c r="B223" s="3" t="s">
        <v>382</v>
      </c>
      <c r="C223" s="3" t="s">
        <v>248</v>
      </c>
      <c r="D223" s="3" t="s">
        <v>117</v>
      </c>
      <c r="E223" s="3" t="s">
        <v>383</v>
      </c>
      <c r="F223" s="3">
        <v>1</v>
      </c>
      <c r="G223" s="3" t="s">
        <v>85</v>
      </c>
      <c r="H223" s="3" t="s">
        <v>188</v>
      </c>
      <c r="I223" s="3" t="s">
        <v>303</v>
      </c>
      <c r="J223" s="3" t="s">
        <v>430</v>
      </c>
      <c r="L223" s="3" t="s">
        <v>315</v>
      </c>
      <c r="M223" s="1" t="s">
        <v>316</v>
      </c>
      <c r="N223" s="3" t="s">
        <v>431</v>
      </c>
      <c r="O223" s="4">
        <f>30.1*(T223)^2/10000</f>
        <v>84.752088400000019</v>
      </c>
      <c r="P223" s="3">
        <v>170.2</v>
      </c>
      <c r="Q223" s="3">
        <v>169.8</v>
      </c>
      <c r="R223" s="3">
        <v>168</v>
      </c>
      <c r="S223" s="3">
        <v>165.5</v>
      </c>
      <c r="T223" s="1">
        <v>167.8</v>
      </c>
      <c r="U223" s="3">
        <f>T223-M223</f>
        <v>-1</v>
      </c>
      <c r="V223" s="5">
        <f>(U223/M223)</f>
        <v>-5.9241706161137437E-3</v>
      </c>
    </row>
    <row r="224" spans="1:22" x14ac:dyDescent="0.25">
      <c r="A224" s="3" t="s">
        <v>18</v>
      </c>
      <c r="B224" s="3" t="s">
        <v>777</v>
      </c>
      <c r="C224" s="3" t="s">
        <v>20</v>
      </c>
      <c r="D224" s="3" t="s">
        <v>560</v>
      </c>
      <c r="E224" s="3" t="s">
        <v>795</v>
      </c>
      <c r="F224" s="3">
        <v>1</v>
      </c>
      <c r="G224" s="3" t="s">
        <v>39</v>
      </c>
      <c r="M224" s="1" t="s">
        <v>281</v>
      </c>
      <c r="N224" s="3" t="s">
        <v>797</v>
      </c>
      <c r="O224" s="4">
        <f>30.1*(T224)^2/10000</f>
        <v>84.752088400000019</v>
      </c>
      <c r="P224" s="3">
        <v>167.8</v>
      </c>
      <c r="T224" s="1">
        <v>167.8</v>
      </c>
      <c r="U224" s="3">
        <f>T224-M224</f>
        <v>5</v>
      </c>
      <c r="V224" s="5">
        <f>(U224/M224)</f>
        <v>3.071253071253071E-2</v>
      </c>
    </row>
    <row r="225" spans="1:22" x14ac:dyDescent="0.25">
      <c r="A225" s="3" t="s">
        <v>18</v>
      </c>
      <c r="B225" s="3" t="s">
        <v>842</v>
      </c>
      <c r="C225" s="3" t="s">
        <v>843</v>
      </c>
      <c r="D225" s="3" t="s">
        <v>560</v>
      </c>
      <c r="E225" s="3" t="s">
        <v>849</v>
      </c>
      <c r="F225" s="3">
        <v>1</v>
      </c>
      <c r="G225" s="3" t="s">
        <v>111</v>
      </c>
      <c r="H225" s="3" t="s">
        <v>40</v>
      </c>
      <c r="I225" s="3" t="s">
        <v>202</v>
      </c>
      <c r="J225" s="3" t="s">
        <v>858</v>
      </c>
      <c r="L225" s="3" t="s">
        <v>859</v>
      </c>
      <c r="M225" s="1" t="s">
        <v>860</v>
      </c>
      <c r="N225" s="3" t="s">
        <v>861</v>
      </c>
      <c r="O225" s="4">
        <f>30.1*(T225)^2/10000</f>
        <v>84.752088400000019</v>
      </c>
      <c r="P225" s="3">
        <v>166.7</v>
      </c>
      <c r="Q225" s="3">
        <v>167.8</v>
      </c>
      <c r="R225" s="3">
        <v>166.5</v>
      </c>
      <c r="S225" s="3">
        <v>169.1</v>
      </c>
      <c r="T225" s="1">
        <v>167.8</v>
      </c>
      <c r="U225" s="3">
        <f>T225-M225</f>
        <v>5.4000000000000057</v>
      </c>
      <c r="V225" s="5">
        <f>(U225/M225)</f>
        <v>3.3251231527093632E-2</v>
      </c>
    </row>
    <row r="226" spans="1:22" x14ac:dyDescent="0.25">
      <c r="A226" s="3" t="s">
        <v>18</v>
      </c>
      <c r="B226" s="3" t="s">
        <v>873</v>
      </c>
      <c r="C226" s="3" t="s">
        <v>874</v>
      </c>
      <c r="D226" s="3" t="s">
        <v>875</v>
      </c>
      <c r="E226" s="3" t="s">
        <v>876</v>
      </c>
      <c r="F226" s="3">
        <v>1</v>
      </c>
      <c r="G226" s="3" t="s">
        <v>322</v>
      </c>
      <c r="H226" s="3" t="s">
        <v>40</v>
      </c>
      <c r="I226" s="3" t="s">
        <v>28</v>
      </c>
      <c r="J226" s="3" t="s">
        <v>927</v>
      </c>
      <c r="L226" s="3" t="s">
        <v>928</v>
      </c>
      <c r="M226" s="1" t="s">
        <v>633</v>
      </c>
      <c r="N226" s="3" t="s">
        <v>594</v>
      </c>
      <c r="O226" s="4">
        <f>30.1*(T226)^2/10000</f>
        <v>84.752088400000019</v>
      </c>
      <c r="P226" s="3">
        <v>169.5</v>
      </c>
      <c r="Q226" s="3">
        <v>170.3</v>
      </c>
      <c r="R226" s="3">
        <v>166.2</v>
      </c>
      <c r="S226" s="3">
        <v>166.9</v>
      </c>
      <c r="T226" s="1">
        <v>167.8</v>
      </c>
      <c r="U226" s="3">
        <f>T226-M226</f>
        <v>7.1000000000000227</v>
      </c>
      <c r="V226" s="5">
        <f>(U226/M226)</f>
        <v>4.4181705040448181E-2</v>
      </c>
    </row>
    <row r="227" spans="1:22" x14ac:dyDescent="0.25">
      <c r="A227" s="3" t="s">
        <v>18</v>
      </c>
      <c r="B227" s="3" t="s">
        <v>777</v>
      </c>
      <c r="C227" s="3" t="s">
        <v>20</v>
      </c>
      <c r="D227" s="3" t="s">
        <v>560</v>
      </c>
      <c r="E227" s="3" t="s">
        <v>778</v>
      </c>
      <c r="F227" s="3">
        <v>1</v>
      </c>
      <c r="G227" s="3" t="s">
        <v>85</v>
      </c>
      <c r="I227" s="3" t="s">
        <v>49</v>
      </c>
      <c r="K227" s="3" t="s">
        <v>781</v>
      </c>
      <c r="L227" s="3" t="s">
        <v>782</v>
      </c>
      <c r="M227" s="1" t="s">
        <v>139</v>
      </c>
      <c r="N227" s="3" t="s">
        <v>783</v>
      </c>
      <c r="O227" s="4">
        <f>30.1*(T227)^2/10000</f>
        <v>84.651102899999998</v>
      </c>
      <c r="P227" s="3">
        <v>166.2</v>
      </c>
      <c r="Q227" s="3">
        <v>167.8</v>
      </c>
      <c r="R227" s="3">
        <v>169.4</v>
      </c>
      <c r="S227" s="3">
        <v>165.8</v>
      </c>
      <c r="T227" s="1">
        <v>167.7</v>
      </c>
      <c r="U227" s="3">
        <f>T227-M227</f>
        <v>6.2999999999999829</v>
      </c>
      <c r="V227" s="5">
        <f>(U227/M227)</f>
        <v>3.9033457249070522E-2</v>
      </c>
    </row>
    <row r="228" spans="1:22" x14ac:dyDescent="0.25">
      <c r="A228" s="3" t="s">
        <v>18</v>
      </c>
      <c r="B228" s="3" t="s">
        <v>94</v>
      </c>
      <c r="C228" s="3" t="s">
        <v>95</v>
      </c>
      <c r="D228" s="3" t="s">
        <v>21</v>
      </c>
      <c r="E228" s="3" t="s">
        <v>62</v>
      </c>
      <c r="F228" s="3">
        <v>2</v>
      </c>
      <c r="G228" s="3" t="s">
        <v>96</v>
      </c>
      <c r="I228" s="3" t="s">
        <v>97</v>
      </c>
      <c r="M228" s="1" t="s">
        <v>98</v>
      </c>
      <c r="N228" s="3" t="s">
        <v>99</v>
      </c>
      <c r="O228" s="4">
        <f>28.5*(T228)^2/10000</f>
        <v>80.055815999999993</v>
      </c>
      <c r="P228" s="3">
        <v>164.6</v>
      </c>
      <c r="Q228" s="3">
        <v>167.4</v>
      </c>
      <c r="R228" s="3">
        <v>167.7</v>
      </c>
      <c r="T228" s="1">
        <v>167.6</v>
      </c>
      <c r="U228" s="3">
        <f>T228-M228</f>
        <v>8.1999999999999886</v>
      </c>
      <c r="V228" s="5">
        <f>(U228/M228)</f>
        <v>5.1442910915934684E-2</v>
      </c>
    </row>
    <row r="229" spans="1:22" x14ac:dyDescent="0.25">
      <c r="A229" s="3" t="s">
        <v>18</v>
      </c>
      <c r="B229" s="3" t="s">
        <v>694</v>
      </c>
      <c r="C229" s="3" t="s">
        <v>148</v>
      </c>
      <c r="D229" s="3" t="s">
        <v>560</v>
      </c>
      <c r="E229" s="3" t="s">
        <v>697</v>
      </c>
      <c r="F229" s="3">
        <v>2</v>
      </c>
      <c r="G229" s="3" t="s">
        <v>702</v>
      </c>
      <c r="I229" s="3" t="s">
        <v>703</v>
      </c>
      <c r="M229" s="1" t="s">
        <v>407</v>
      </c>
      <c r="N229" s="3" t="s">
        <v>704</v>
      </c>
      <c r="O229" s="4">
        <f>28.5*(T229)^2/10000</f>
        <v>80.055815999999993</v>
      </c>
      <c r="P229" s="3">
        <v>165.5</v>
      </c>
      <c r="Q229" s="3">
        <v>171.2</v>
      </c>
      <c r="R229" s="3">
        <v>167.1</v>
      </c>
      <c r="S229" s="3">
        <v>164.4</v>
      </c>
      <c r="T229" s="1">
        <v>167.6</v>
      </c>
      <c r="U229" s="3">
        <f>T229-M229</f>
        <v>5.4000000000000057</v>
      </c>
      <c r="V229" s="5">
        <f>(U229/M229)</f>
        <v>3.3292231812577101E-2</v>
      </c>
    </row>
    <row r="230" spans="1:22" x14ac:dyDescent="0.25">
      <c r="A230" s="3" t="s">
        <v>993</v>
      </c>
      <c r="B230" s="3" t="s">
        <v>1158</v>
      </c>
      <c r="C230" s="3" t="s">
        <v>1159</v>
      </c>
      <c r="D230" s="3" t="s">
        <v>973</v>
      </c>
      <c r="E230" s="3" t="s">
        <v>1160</v>
      </c>
      <c r="F230" s="3">
        <v>1</v>
      </c>
      <c r="G230" s="3" t="s">
        <v>119</v>
      </c>
      <c r="I230" s="3" t="s">
        <v>152</v>
      </c>
      <c r="K230" s="3" t="s">
        <v>1161</v>
      </c>
      <c r="L230" s="3" t="s">
        <v>423</v>
      </c>
      <c r="M230" s="1" t="s">
        <v>423</v>
      </c>
      <c r="N230" s="3" t="s">
        <v>865</v>
      </c>
      <c r="O230" s="4">
        <f>30.1*(T230)^2/10000</f>
        <v>84.550177599999998</v>
      </c>
      <c r="P230" s="3">
        <v>164.4</v>
      </c>
      <c r="Q230" s="3">
        <v>167.8</v>
      </c>
      <c r="S230" s="3">
        <v>167.3</v>
      </c>
      <c r="T230" s="1">
        <v>167.6</v>
      </c>
      <c r="U230" s="3">
        <f>T230-M230</f>
        <v>5.6999999999999886</v>
      </c>
      <c r="V230" s="5">
        <f>(U230/M230)</f>
        <v>3.5206917850524946E-2</v>
      </c>
    </row>
    <row r="231" spans="1:22" x14ac:dyDescent="0.25">
      <c r="A231" s="3" t="s">
        <v>993</v>
      </c>
      <c r="B231" s="3" t="s">
        <v>1127</v>
      </c>
      <c r="C231" s="3" t="s">
        <v>1084</v>
      </c>
      <c r="D231" s="3" t="s">
        <v>875</v>
      </c>
      <c r="E231" s="3" t="s">
        <v>1128</v>
      </c>
      <c r="F231" s="3">
        <v>1</v>
      </c>
      <c r="G231" s="3" t="s">
        <v>119</v>
      </c>
      <c r="I231" s="3" t="s">
        <v>84</v>
      </c>
      <c r="M231" s="1" t="s">
        <v>673</v>
      </c>
      <c r="O231" s="4">
        <f>30.1*(T231)^2/10000</f>
        <v>84.348507600000005</v>
      </c>
      <c r="P231" s="3">
        <v>162.69999999999999</v>
      </c>
      <c r="Q231" s="3">
        <v>167.4</v>
      </c>
      <c r="T231" s="1">
        <v>167.4</v>
      </c>
      <c r="U231" s="3">
        <f>T231-M231</f>
        <v>8.7000000000000171</v>
      </c>
      <c r="V231" s="5">
        <f>(U231/M231)</f>
        <v>5.4820415879017127E-2</v>
      </c>
    </row>
    <row r="232" spans="1:22" x14ac:dyDescent="0.25">
      <c r="A232" s="3" t="s">
        <v>18</v>
      </c>
      <c r="B232" s="3" t="s">
        <v>68</v>
      </c>
      <c r="C232" s="3" t="s">
        <v>69</v>
      </c>
      <c r="D232" s="3" t="s">
        <v>21</v>
      </c>
      <c r="E232" s="3" t="s">
        <v>70</v>
      </c>
      <c r="F232" s="3">
        <v>1</v>
      </c>
      <c r="G232" s="3" t="s">
        <v>27</v>
      </c>
      <c r="I232" s="3" t="s">
        <v>79</v>
      </c>
      <c r="M232" s="1" t="s">
        <v>80</v>
      </c>
      <c r="N232" s="3" t="s">
        <v>81</v>
      </c>
      <c r="O232" s="4">
        <f>30.1*(T232)^2/10000</f>
        <v>84.348507600000005</v>
      </c>
      <c r="P232" s="3">
        <v>166.2</v>
      </c>
      <c r="R232" s="3">
        <v>167.4</v>
      </c>
      <c r="T232" s="1">
        <v>167.4</v>
      </c>
      <c r="U232" s="3">
        <f>T232-M232</f>
        <v>6.5</v>
      </c>
      <c r="V232" s="5">
        <f>(U232/M232)</f>
        <v>4.0397762585456805E-2</v>
      </c>
    </row>
    <row r="233" spans="1:22" x14ac:dyDescent="0.25">
      <c r="A233" s="3" t="s">
        <v>18</v>
      </c>
      <c r="B233" s="3" t="s">
        <v>247</v>
      </c>
      <c r="C233" s="3" t="s">
        <v>248</v>
      </c>
      <c r="D233" s="3" t="s">
        <v>117</v>
      </c>
      <c r="E233" s="3" t="s">
        <v>249</v>
      </c>
      <c r="F233" s="3">
        <v>1</v>
      </c>
      <c r="G233" s="3" t="s">
        <v>263</v>
      </c>
      <c r="I233" s="3" t="s">
        <v>74</v>
      </c>
      <c r="M233" s="1" t="s">
        <v>105</v>
      </c>
      <c r="N233" s="3" t="s">
        <v>367</v>
      </c>
      <c r="O233" s="4">
        <f>30.1*(T233)^2/10000</f>
        <v>84.348507600000005</v>
      </c>
      <c r="P233" s="3">
        <v>168.1</v>
      </c>
      <c r="Q233" s="3">
        <v>167.4</v>
      </c>
      <c r="T233" s="1">
        <v>167.4</v>
      </c>
      <c r="U233" s="3">
        <f>T233-M233</f>
        <v>5.4000000000000057</v>
      </c>
      <c r="V233" s="5">
        <f>(U233/M233)</f>
        <v>3.3333333333333368E-2</v>
      </c>
    </row>
    <row r="234" spans="1:22" x14ac:dyDescent="0.25">
      <c r="A234" s="3" t="s">
        <v>18</v>
      </c>
      <c r="B234" s="3" t="s">
        <v>873</v>
      </c>
      <c r="C234" s="3" t="s">
        <v>874</v>
      </c>
      <c r="D234" s="3" t="s">
        <v>875</v>
      </c>
      <c r="E234" s="3" t="s">
        <v>876</v>
      </c>
      <c r="F234" s="3">
        <v>1</v>
      </c>
      <c r="G234" s="3" t="s">
        <v>263</v>
      </c>
      <c r="I234" s="3" t="s">
        <v>255</v>
      </c>
      <c r="K234" s="3" t="s">
        <v>911</v>
      </c>
      <c r="L234" s="3" t="s">
        <v>912</v>
      </c>
      <c r="M234" s="1" t="s">
        <v>80</v>
      </c>
      <c r="N234" s="3" t="s">
        <v>506</v>
      </c>
      <c r="O234" s="4">
        <f>30.1*(T234)^2/10000</f>
        <v>84.348507600000005</v>
      </c>
      <c r="P234" s="3">
        <v>165.8</v>
      </c>
      <c r="Q234" s="3">
        <v>170</v>
      </c>
      <c r="R234" s="3">
        <v>164.8</v>
      </c>
      <c r="T234" s="1">
        <v>167.4</v>
      </c>
      <c r="U234" s="3">
        <f>T234-M234</f>
        <v>6.5</v>
      </c>
      <c r="V234" s="5">
        <f>(U234/M234)</f>
        <v>4.0397762585456805E-2</v>
      </c>
    </row>
    <row r="235" spans="1:22" x14ac:dyDescent="0.25">
      <c r="A235" s="3" t="s">
        <v>18</v>
      </c>
      <c r="B235" s="3" t="s">
        <v>873</v>
      </c>
      <c r="C235" s="3" t="s">
        <v>874</v>
      </c>
      <c r="D235" s="3" t="s">
        <v>875</v>
      </c>
      <c r="E235" s="3" t="s">
        <v>876</v>
      </c>
      <c r="F235" s="3">
        <v>2</v>
      </c>
      <c r="G235" s="3" t="s">
        <v>263</v>
      </c>
      <c r="H235" s="3" t="s">
        <v>935</v>
      </c>
      <c r="I235" s="3" t="s">
        <v>74</v>
      </c>
      <c r="J235" s="3" t="s">
        <v>936</v>
      </c>
      <c r="L235" s="3" t="s">
        <v>937</v>
      </c>
      <c r="M235" s="1" t="s">
        <v>407</v>
      </c>
      <c r="N235" s="3" t="s">
        <v>848</v>
      </c>
      <c r="O235" s="4">
        <f>28.5*(T235)^2/10000</f>
        <v>79.76947650000001</v>
      </c>
      <c r="P235" s="3">
        <v>163.4</v>
      </c>
      <c r="Q235" s="3">
        <v>167.4</v>
      </c>
      <c r="R235" s="3">
        <v>167.7</v>
      </c>
      <c r="S235" s="3">
        <v>166.9</v>
      </c>
      <c r="T235" s="1">
        <v>167.3</v>
      </c>
      <c r="U235" s="3">
        <f>T235-M235</f>
        <v>5.1000000000000227</v>
      </c>
      <c r="V235" s="5">
        <f>(U235/M235)</f>
        <v>3.1442663378545149E-2</v>
      </c>
    </row>
    <row r="236" spans="1:22" x14ac:dyDescent="0.25">
      <c r="A236" s="3" t="s">
        <v>18</v>
      </c>
      <c r="B236" s="3" t="s">
        <v>19</v>
      </c>
      <c r="C236" s="3" t="s">
        <v>20</v>
      </c>
      <c r="D236" s="3" t="s">
        <v>21</v>
      </c>
      <c r="E236" s="3" t="s">
        <v>22</v>
      </c>
      <c r="F236" s="3">
        <v>2</v>
      </c>
      <c r="G236" s="3" t="s">
        <v>23</v>
      </c>
      <c r="I236" s="3" t="s">
        <v>24</v>
      </c>
      <c r="M236" s="1" t="s">
        <v>25</v>
      </c>
      <c r="N236" s="3" t="s">
        <v>26</v>
      </c>
      <c r="O236" s="4">
        <f>28.5*(T236)^2/10000</f>
        <v>79.674143999999998</v>
      </c>
      <c r="P236" s="3">
        <v>166.7</v>
      </c>
      <c r="Q236" s="3">
        <v>165.4</v>
      </c>
      <c r="R236" s="3">
        <v>169.1</v>
      </c>
      <c r="T236" s="1">
        <v>167.2</v>
      </c>
      <c r="U236" s="3">
        <f>T236-M236</f>
        <v>7.6999999999999886</v>
      </c>
      <c r="V236" s="5">
        <f>(U236/M236)</f>
        <v>4.8275862068965447E-2</v>
      </c>
    </row>
    <row r="237" spans="1:22" x14ac:dyDescent="0.25">
      <c r="A237" s="3" t="s">
        <v>18</v>
      </c>
      <c r="B237" s="3" t="s">
        <v>247</v>
      </c>
      <c r="C237" s="3" t="s">
        <v>248</v>
      </c>
      <c r="D237" s="3" t="s">
        <v>117</v>
      </c>
      <c r="E237" s="3" t="s">
        <v>249</v>
      </c>
      <c r="F237" s="3">
        <v>1</v>
      </c>
      <c r="G237" s="3" t="s">
        <v>331</v>
      </c>
      <c r="I237" s="3" t="s">
        <v>163</v>
      </c>
      <c r="K237" s="3" t="s">
        <v>352</v>
      </c>
      <c r="L237" s="3" t="s">
        <v>353</v>
      </c>
      <c r="M237" s="1" t="s">
        <v>354</v>
      </c>
      <c r="N237" s="3" t="s">
        <v>355</v>
      </c>
      <c r="O237" s="4">
        <f>30.1*(T237)^2/10000</f>
        <v>84.147078399999998</v>
      </c>
      <c r="P237" s="3">
        <v>163.9</v>
      </c>
      <c r="Q237" s="3">
        <v>166.4</v>
      </c>
      <c r="R237" s="3">
        <v>168</v>
      </c>
      <c r="T237" s="1">
        <v>167.2</v>
      </c>
      <c r="U237" s="3">
        <f>T237-M237</f>
        <v>6.1999999999999886</v>
      </c>
      <c r="V237" s="5">
        <f>(U237/M237)</f>
        <v>3.8509316770186264E-2</v>
      </c>
    </row>
    <row r="238" spans="1:22" x14ac:dyDescent="0.25">
      <c r="A238" s="3" t="s">
        <v>18</v>
      </c>
      <c r="B238" s="3" t="s">
        <v>873</v>
      </c>
      <c r="C238" s="3" t="s">
        <v>874</v>
      </c>
      <c r="D238" s="3" t="s">
        <v>875</v>
      </c>
      <c r="E238" s="3" t="s">
        <v>876</v>
      </c>
      <c r="F238" s="3">
        <v>1</v>
      </c>
      <c r="G238" s="3" t="s">
        <v>85</v>
      </c>
      <c r="I238" s="3" t="s">
        <v>251</v>
      </c>
      <c r="K238" s="3" t="s">
        <v>933</v>
      </c>
      <c r="L238" s="3" t="s">
        <v>934</v>
      </c>
      <c r="M238" s="1" t="s">
        <v>320</v>
      </c>
      <c r="N238" s="3" t="s">
        <v>67</v>
      </c>
      <c r="O238" s="4">
        <f>30.1*(T238)^2/10000</f>
        <v>84.147078399999998</v>
      </c>
      <c r="P238" s="3">
        <v>162</v>
      </c>
      <c r="Q238" s="3">
        <v>167.4</v>
      </c>
      <c r="R238" s="3">
        <v>165.7</v>
      </c>
      <c r="S238" s="3">
        <v>168.4</v>
      </c>
      <c r="T238" s="1">
        <v>167.2</v>
      </c>
      <c r="U238" s="3">
        <f>T238-M238</f>
        <v>9.8999999999999773</v>
      </c>
      <c r="V238" s="5">
        <f>(U238/M238)</f>
        <v>6.293706293706279E-2</v>
      </c>
    </row>
    <row r="239" spans="1:22" x14ac:dyDescent="0.25">
      <c r="A239" s="3" t="s">
        <v>18</v>
      </c>
      <c r="B239" s="3" t="s">
        <v>382</v>
      </c>
      <c r="C239" s="3" t="s">
        <v>248</v>
      </c>
      <c r="D239" s="3" t="s">
        <v>117</v>
      </c>
      <c r="E239" s="3" t="s">
        <v>383</v>
      </c>
      <c r="F239" s="3">
        <v>1</v>
      </c>
      <c r="G239" s="3" t="s">
        <v>150</v>
      </c>
      <c r="I239" s="3" t="s">
        <v>444</v>
      </c>
      <c r="M239" s="1" t="s">
        <v>445</v>
      </c>
      <c r="N239" s="3" t="s">
        <v>446</v>
      </c>
      <c r="O239" s="4">
        <f>30.1*(T239)^2/10000</f>
        <v>84.147078399999998</v>
      </c>
      <c r="P239" s="3">
        <v>166.7</v>
      </c>
      <c r="Q239" s="3">
        <v>166.1</v>
      </c>
      <c r="R239" s="3">
        <v>168.3</v>
      </c>
      <c r="T239" s="1">
        <v>167.2</v>
      </c>
      <c r="U239" s="3">
        <f>T239-M239</f>
        <v>6.7999999999999829</v>
      </c>
      <c r="V239" s="5">
        <f>(U239/M239)</f>
        <v>4.2394014962593408E-2</v>
      </c>
    </row>
    <row r="240" spans="1:22" x14ac:dyDescent="0.25">
      <c r="A240" s="3" t="s">
        <v>18</v>
      </c>
      <c r="B240" s="3" t="s">
        <v>873</v>
      </c>
      <c r="C240" s="3" t="s">
        <v>874</v>
      </c>
      <c r="D240" s="3" t="s">
        <v>875</v>
      </c>
      <c r="E240" s="3" t="s">
        <v>876</v>
      </c>
      <c r="F240" s="3">
        <v>1</v>
      </c>
      <c r="G240" s="3" t="s">
        <v>85</v>
      </c>
      <c r="I240" s="3" t="s">
        <v>28</v>
      </c>
      <c r="K240" s="3" t="s">
        <v>964</v>
      </c>
      <c r="L240" s="3" t="s">
        <v>965</v>
      </c>
      <c r="M240" s="1" t="s">
        <v>442</v>
      </c>
      <c r="O240" s="4">
        <f>30.1*(T240)^2/10000</f>
        <v>84.147078399999998</v>
      </c>
      <c r="P240" s="3">
        <v>166</v>
      </c>
      <c r="Q240" s="3">
        <v>169.3</v>
      </c>
      <c r="R240" s="3">
        <v>166</v>
      </c>
      <c r="S240" s="3">
        <v>166.2</v>
      </c>
      <c r="T240" s="1">
        <v>167.2</v>
      </c>
      <c r="U240" s="3">
        <f>T240-M240</f>
        <v>9.6999999999999886</v>
      </c>
      <c r="V240" s="5">
        <f>(U240/M240)</f>
        <v>6.1587301587301517E-2</v>
      </c>
    </row>
    <row r="241" spans="1:22" x14ac:dyDescent="0.25">
      <c r="A241" s="3" t="s">
        <v>1224</v>
      </c>
      <c r="B241" s="3" t="s">
        <v>1274</v>
      </c>
      <c r="C241" s="3" t="s">
        <v>1275</v>
      </c>
      <c r="D241" s="3" t="s">
        <v>973</v>
      </c>
      <c r="E241" s="3" t="s">
        <v>1160</v>
      </c>
      <c r="F241" s="3">
        <v>1</v>
      </c>
      <c r="G241" s="3" t="s">
        <v>119</v>
      </c>
      <c r="H241" s="3" t="s">
        <v>168</v>
      </c>
      <c r="I241" s="3" t="s">
        <v>1276</v>
      </c>
      <c r="J241" s="3" t="s">
        <v>1277</v>
      </c>
      <c r="L241" s="3" t="s">
        <v>1278</v>
      </c>
      <c r="M241" s="1" t="s">
        <v>50</v>
      </c>
      <c r="N241" s="3" t="s">
        <v>225</v>
      </c>
      <c r="O241" s="4">
        <f>30.1*(T241)^2/10000</f>
        <v>84.046454100000005</v>
      </c>
      <c r="P241" s="3">
        <v>163.69999999999999</v>
      </c>
      <c r="Q241" s="3">
        <v>170.7</v>
      </c>
      <c r="R241" s="3">
        <v>163.6</v>
      </c>
      <c r="T241" s="1">
        <v>167.1</v>
      </c>
      <c r="U241" s="3">
        <f>T241-M241</f>
        <v>3.1999999999999886</v>
      </c>
      <c r="V241" s="5">
        <f>(U241/M241)</f>
        <v>1.9524100061012743E-2</v>
      </c>
    </row>
    <row r="242" spans="1:22" x14ac:dyDescent="0.25">
      <c r="A242" s="3" t="s">
        <v>993</v>
      </c>
      <c r="B242" s="3" t="s">
        <v>1010</v>
      </c>
      <c r="C242" s="3" t="s">
        <v>1011</v>
      </c>
      <c r="D242" s="3" t="s">
        <v>117</v>
      </c>
      <c r="E242" s="3" t="s">
        <v>1012</v>
      </c>
      <c r="F242" s="3">
        <v>1</v>
      </c>
      <c r="G242" s="3" t="s">
        <v>1013</v>
      </c>
      <c r="H242" s="3" t="s">
        <v>1014</v>
      </c>
      <c r="I242" s="3" t="s">
        <v>79</v>
      </c>
      <c r="J242" s="3" t="s">
        <v>1015</v>
      </c>
      <c r="L242" s="3" t="s">
        <v>1016</v>
      </c>
      <c r="M242" s="1" t="s">
        <v>1017</v>
      </c>
      <c r="N242" s="3" t="s">
        <v>1018</v>
      </c>
      <c r="O242" s="4">
        <f>30.1*(T242)^2/10000</f>
        <v>84.046454100000005</v>
      </c>
      <c r="P242" s="3">
        <v>160.6</v>
      </c>
      <c r="Q242" s="3">
        <v>167.4</v>
      </c>
      <c r="R242" s="3">
        <v>167.4</v>
      </c>
      <c r="S242" s="3">
        <v>166.6</v>
      </c>
      <c r="T242" s="1">
        <v>167.1</v>
      </c>
      <c r="U242" s="3">
        <f>T242-M242</f>
        <v>6.5999999999999943</v>
      </c>
      <c r="V242" s="5">
        <f>(U242/M242)</f>
        <v>4.1121495327102769E-2</v>
      </c>
    </row>
    <row r="243" spans="1:22" x14ac:dyDescent="0.25">
      <c r="A243" s="3" t="s">
        <v>1224</v>
      </c>
      <c r="B243" s="3" t="s">
        <v>1299</v>
      </c>
      <c r="C243" s="3" t="s">
        <v>1300</v>
      </c>
      <c r="D243" s="3" t="s">
        <v>973</v>
      </c>
      <c r="E243" s="3" t="s">
        <v>1301</v>
      </c>
      <c r="F243" s="3">
        <v>2</v>
      </c>
      <c r="G243" s="3" t="s">
        <v>293</v>
      </c>
      <c r="H243" s="3" t="s">
        <v>1302</v>
      </c>
      <c r="I243" s="3" t="s">
        <v>112</v>
      </c>
      <c r="J243" s="3" t="s">
        <v>1303</v>
      </c>
      <c r="L243" s="3" t="s">
        <v>476</v>
      </c>
      <c r="M243" s="1" t="s">
        <v>477</v>
      </c>
      <c r="N243" s="3" t="s">
        <v>1304</v>
      </c>
      <c r="O243" s="4">
        <f>28.5*(T243)^2/10000</f>
        <v>79.388488499999994</v>
      </c>
      <c r="P243" s="3">
        <v>162.69999999999999</v>
      </c>
      <c r="Q243" s="3">
        <v>170.3</v>
      </c>
      <c r="R243" s="3">
        <v>163.6</v>
      </c>
      <c r="S243" s="3">
        <v>166.9</v>
      </c>
      <c r="T243" s="1">
        <v>166.9</v>
      </c>
      <c r="U243" s="3">
        <f>T243-M243</f>
        <v>8</v>
      </c>
      <c r="V243" s="5">
        <f>(U243/M243)</f>
        <v>5.0346129641283821E-2</v>
      </c>
    </row>
    <row r="244" spans="1:22" x14ac:dyDescent="0.25">
      <c r="A244" s="3" t="s">
        <v>993</v>
      </c>
      <c r="B244" s="3" t="s">
        <v>1068</v>
      </c>
      <c r="C244" s="3" t="s">
        <v>1069</v>
      </c>
      <c r="D244" s="3" t="s">
        <v>117</v>
      </c>
      <c r="E244" s="3" t="s">
        <v>1070</v>
      </c>
      <c r="F244" s="3">
        <v>2</v>
      </c>
      <c r="G244" s="3" t="s">
        <v>119</v>
      </c>
      <c r="I244" s="3" t="s">
        <v>1071</v>
      </c>
      <c r="M244" s="1" t="s">
        <v>295</v>
      </c>
      <c r="N244" s="3" t="s">
        <v>366</v>
      </c>
      <c r="O244" s="4">
        <f>28.5*(T244)^2/10000</f>
        <v>79.388488499999994</v>
      </c>
      <c r="P244" s="3">
        <v>158.6</v>
      </c>
      <c r="Q244" s="3">
        <v>166.9</v>
      </c>
      <c r="T244" s="1">
        <v>166.9</v>
      </c>
      <c r="U244" s="3">
        <f>T244-M244</f>
        <v>11.5</v>
      </c>
      <c r="V244" s="5">
        <f>(U244/M244)</f>
        <v>7.4002574002573998E-2</v>
      </c>
    </row>
    <row r="245" spans="1:22" x14ac:dyDescent="0.25">
      <c r="A245" s="3" t="s">
        <v>993</v>
      </c>
      <c r="B245" s="3" t="s">
        <v>1184</v>
      </c>
      <c r="C245" s="3" t="s">
        <v>1185</v>
      </c>
      <c r="D245" s="3" t="s">
        <v>1186</v>
      </c>
      <c r="E245" s="3" t="s">
        <v>1187</v>
      </c>
      <c r="F245" s="3">
        <v>2</v>
      </c>
      <c r="G245" s="3" t="s">
        <v>331</v>
      </c>
      <c r="I245" s="3" t="s">
        <v>74</v>
      </c>
      <c r="K245" s="3" t="s">
        <v>1188</v>
      </c>
      <c r="L245" s="3" t="s">
        <v>1189</v>
      </c>
      <c r="M245" s="1" t="s">
        <v>788</v>
      </c>
      <c r="N245" s="3" t="s">
        <v>609</v>
      </c>
      <c r="O245" s="4">
        <f>28.5*(T245)^2/10000</f>
        <v>79.388488499999994</v>
      </c>
      <c r="P245" s="3">
        <v>164.8</v>
      </c>
      <c r="Q245" s="3">
        <v>166.9</v>
      </c>
      <c r="R245" s="3">
        <v>166.8</v>
      </c>
      <c r="T245" s="1">
        <v>166.9</v>
      </c>
      <c r="U245" s="3">
        <f>T245-M245</f>
        <v>7.5999999999999943</v>
      </c>
      <c r="V245" s="5">
        <f>(U245/M245)</f>
        <v>4.7708725674827333E-2</v>
      </c>
    </row>
    <row r="246" spans="1:22" x14ac:dyDescent="0.25">
      <c r="A246" s="3" t="s">
        <v>993</v>
      </c>
      <c r="B246" s="3" t="s">
        <v>1184</v>
      </c>
      <c r="C246" s="3" t="s">
        <v>1185</v>
      </c>
      <c r="D246" s="3" t="s">
        <v>1186</v>
      </c>
      <c r="E246" s="3" t="s">
        <v>1187</v>
      </c>
      <c r="F246" s="3">
        <v>2</v>
      </c>
      <c r="G246" s="3" t="s">
        <v>263</v>
      </c>
      <c r="I246" s="3" t="s">
        <v>310</v>
      </c>
      <c r="M246" s="1" t="s">
        <v>895</v>
      </c>
      <c r="O246" s="4">
        <f>28.5*(T246)^2/10000</f>
        <v>79.388488499999994</v>
      </c>
      <c r="Q246" s="3">
        <v>165.4</v>
      </c>
      <c r="R246" s="3">
        <v>168.3</v>
      </c>
      <c r="T246" s="1">
        <v>166.9</v>
      </c>
      <c r="U246" s="3">
        <f>T246-M246</f>
        <v>9.2000000000000171</v>
      </c>
      <c r="V246" s="5">
        <f>(U246/M246)</f>
        <v>5.833861762840848E-2</v>
      </c>
    </row>
    <row r="247" spans="1:22" x14ac:dyDescent="0.25">
      <c r="A247" s="3" t="s">
        <v>18</v>
      </c>
      <c r="B247" s="3" t="s">
        <v>147</v>
      </c>
      <c r="C247" s="3" t="s">
        <v>148</v>
      </c>
      <c r="D247" s="3" t="s">
        <v>117</v>
      </c>
      <c r="E247" s="3" t="s">
        <v>153</v>
      </c>
      <c r="F247" s="3">
        <v>2</v>
      </c>
      <c r="G247" s="3" t="s">
        <v>158</v>
      </c>
      <c r="M247" s="1" t="s">
        <v>159</v>
      </c>
      <c r="N247" s="3" t="s">
        <v>160</v>
      </c>
      <c r="O247" s="4">
        <f>28.5*(T247)^2/10000</f>
        <v>79.388488499999994</v>
      </c>
      <c r="P247" s="3">
        <v>166.9</v>
      </c>
      <c r="T247" s="1">
        <v>166.9</v>
      </c>
      <c r="U247" s="3">
        <f>T247-M247</f>
        <v>5.8000000000000114</v>
      </c>
      <c r="V247" s="5">
        <f>(U247/M247)</f>
        <v>3.6002482929857305E-2</v>
      </c>
    </row>
    <row r="248" spans="1:22" x14ac:dyDescent="0.25">
      <c r="A248" s="3" t="s">
        <v>18</v>
      </c>
      <c r="B248" s="3" t="s">
        <v>694</v>
      </c>
      <c r="C248" s="3" t="s">
        <v>148</v>
      </c>
      <c r="D248" s="3" t="s">
        <v>560</v>
      </c>
      <c r="E248" s="3" t="s">
        <v>749</v>
      </c>
      <c r="F248" s="3">
        <v>2</v>
      </c>
      <c r="G248" s="3" t="s">
        <v>322</v>
      </c>
      <c r="H248" s="3" t="s">
        <v>750</v>
      </c>
      <c r="I248" s="3" t="s">
        <v>79</v>
      </c>
      <c r="M248" s="1" t="s">
        <v>751</v>
      </c>
      <c r="N248" s="3" t="s">
        <v>752</v>
      </c>
      <c r="O248" s="4">
        <f>28.5*(T248)^2/10000</f>
        <v>79.388488499999994</v>
      </c>
      <c r="P248" s="3">
        <v>163.9</v>
      </c>
      <c r="Q248" s="3">
        <v>168.6</v>
      </c>
      <c r="R248" s="3">
        <v>167.1</v>
      </c>
      <c r="S248" s="3">
        <v>165.1</v>
      </c>
      <c r="T248" s="1">
        <v>166.9</v>
      </c>
      <c r="U248" s="3">
        <f>T248-M248</f>
        <v>7.3000000000000114</v>
      </c>
      <c r="V248" s="5">
        <f>(U248/M248)</f>
        <v>4.5739348370927392E-2</v>
      </c>
    </row>
    <row r="249" spans="1:22" x14ac:dyDescent="0.25">
      <c r="A249" s="3" t="s">
        <v>18</v>
      </c>
      <c r="B249" s="3" t="s">
        <v>247</v>
      </c>
      <c r="C249" s="3" t="s">
        <v>248</v>
      </c>
      <c r="D249" s="3" t="s">
        <v>117</v>
      </c>
      <c r="E249" s="3" t="s">
        <v>249</v>
      </c>
      <c r="F249" s="3">
        <v>1</v>
      </c>
      <c r="G249" s="3" t="s">
        <v>260</v>
      </c>
      <c r="I249" s="3" t="s">
        <v>63</v>
      </c>
      <c r="M249" s="1" t="s">
        <v>261</v>
      </c>
      <c r="N249" s="3" t="s">
        <v>262</v>
      </c>
      <c r="O249" s="4">
        <f>30.1*(T249)^2/10000</f>
        <v>83.845386099999999</v>
      </c>
      <c r="P249" s="3">
        <v>167.8</v>
      </c>
      <c r="Q249" s="3">
        <v>166.9</v>
      </c>
      <c r="T249" s="1">
        <v>166.9</v>
      </c>
      <c r="U249" s="3">
        <f>T249-M249</f>
        <v>5.3000000000000114</v>
      </c>
      <c r="V249" s="5">
        <f>(U249/M249)</f>
        <v>3.2797029702970368E-2</v>
      </c>
    </row>
    <row r="250" spans="1:22" x14ac:dyDescent="0.25">
      <c r="A250" s="3" t="s">
        <v>18</v>
      </c>
      <c r="B250" s="3" t="s">
        <v>558</v>
      </c>
      <c r="C250" s="3" t="s">
        <v>559</v>
      </c>
      <c r="D250" s="3" t="s">
        <v>560</v>
      </c>
      <c r="E250" s="3" t="s">
        <v>587</v>
      </c>
      <c r="F250" s="3">
        <v>1</v>
      </c>
      <c r="G250" s="3" t="s">
        <v>588</v>
      </c>
      <c r="M250" s="1" t="s">
        <v>589</v>
      </c>
      <c r="N250" s="3" t="s">
        <v>578</v>
      </c>
      <c r="O250" s="4">
        <f>30.1*(T250)^2/10000</f>
        <v>83.845386099999999</v>
      </c>
      <c r="P250" s="3">
        <v>166.9</v>
      </c>
      <c r="T250" s="1">
        <v>166.9</v>
      </c>
      <c r="U250" s="3">
        <f>T250-M250</f>
        <v>5.2000000000000171</v>
      </c>
      <c r="V250" s="5">
        <f>(U250/M250)</f>
        <v>3.2158317872603696E-2</v>
      </c>
    </row>
    <row r="251" spans="1:22" x14ac:dyDescent="0.25">
      <c r="A251" s="3" t="s">
        <v>18</v>
      </c>
      <c r="B251" s="3" t="s">
        <v>247</v>
      </c>
      <c r="C251" s="3" t="s">
        <v>248</v>
      </c>
      <c r="D251" s="3" t="s">
        <v>117</v>
      </c>
      <c r="E251" s="3" t="s">
        <v>249</v>
      </c>
      <c r="F251" s="3">
        <v>1</v>
      </c>
      <c r="G251" s="3" t="s">
        <v>158</v>
      </c>
      <c r="I251" s="3" t="s">
        <v>202</v>
      </c>
      <c r="K251" s="3" t="s">
        <v>368</v>
      </c>
      <c r="L251" s="3" t="s">
        <v>369</v>
      </c>
      <c r="M251" s="1" t="s">
        <v>370</v>
      </c>
      <c r="N251" s="3" t="s">
        <v>371</v>
      </c>
      <c r="O251" s="4">
        <f>30.1*(T251)^2/10000</f>
        <v>83.744942400000028</v>
      </c>
      <c r="P251" s="3">
        <v>165.5</v>
      </c>
      <c r="Q251" s="3">
        <v>164</v>
      </c>
      <c r="R251" s="3">
        <v>169.7</v>
      </c>
      <c r="T251" s="1">
        <v>166.8</v>
      </c>
      <c r="U251" s="3">
        <f>T251-M251</f>
        <v>8.2000000000000171</v>
      </c>
      <c r="V251" s="5">
        <f>(U251/M251)</f>
        <v>5.1702395964691159E-2</v>
      </c>
    </row>
    <row r="252" spans="1:22" x14ac:dyDescent="0.25">
      <c r="A252" s="3" t="s">
        <v>18</v>
      </c>
      <c r="B252" s="3" t="s">
        <v>218</v>
      </c>
      <c r="C252" s="3" t="s">
        <v>219</v>
      </c>
      <c r="D252" s="3" t="s">
        <v>117</v>
      </c>
      <c r="E252" s="3" t="s">
        <v>220</v>
      </c>
      <c r="F252" s="3">
        <v>2</v>
      </c>
      <c r="G252" s="3" t="s">
        <v>111</v>
      </c>
      <c r="H252" s="3" t="s">
        <v>241</v>
      </c>
      <c r="I252" s="3" t="s">
        <v>221</v>
      </c>
      <c r="M252" s="1" t="s">
        <v>242</v>
      </c>
      <c r="N252" s="3" t="s">
        <v>206</v>
      </c>
      <c r="O252" s="4">
        <f>28.5*(T252)^2/10000</f>
        <v>79.198336499999982</v>
      </c>
      <c r="P252" s="3">
        <v>167.8</v>
      </c>
      <c r="Q252" s="3">
        <v>167.6</v>
      </c>
      <c r="R252" s="3">
        <v>168.8</v>
      </c>
      <c r="S252" s="3">
        <v>163.6</v>
      </c>
      <c r="T252" s="1">
        <v>166.7</v>
      </c>
      <c r="U252" s="3">
        <f>T252-M252</f>
        <v>5.1999999999999886</v>
      </c>
      <c r="V252" s="5">
        <f>(U252/M252)</f>
        <v>3.219814241486061E-2</v>
      </c>
    </row>
    <row r="253" spans="1:22" x14ac:dyDescent="0.25">
      <c r="A253" s="3" t="s">
        <v>18</v>
      </c>
      <c r="B253" s="3" t="s">
        <v>627</v>
      </c>
      <c r="C253" s="3" t="s">
        <v>148</v>
      </c>
      <c r="D253" s="3" t="s">
        <v>560</v>
      </c>
      <c r="E253" s="3" t="s">
        <v>659</v>
      </c>
      <c r="F253" s="3">
        <v>2</v>
      </c>
      <c r="G253" s="3" t="s">
        <v>85</v>
      </c>
      <c r="I253" s="3" t="s">
        <v>271</v>
      </c>
      <c r="M253" s="1" t="s">
        <v>660</v>
      </c>
      <c r="N253" s="3" t="s">
        <v>240</v>
      </c>
      <c r="O253" s="4">
        <f>28.5*(T253)^2/10000</f>
        <v>79.103346000000002</v>
      </c>
      <c r="P253" s="3">
        <v>159.5</v>
      </c>
      <c r="Q253" s="3">
        <v>166.6</v>
      </c>
      <c r="R253" s="3">
        <v>167.7</v>
      </c>
      <c r="S253" s="3">
        <v>165.5</v>
      </c>
      <c r="T253" s="1">
        <v>166.6</v>
      </c>
      <c r="U253" s="3">
        <f>T253-M253</f>
        <v>10.799999999999983</v>
      </c>
      <c r="V253" s="5">
        <f>(U253/M253)</f>
        <v>6.931964056482659E-2</v>
      </c>
    </row>
    <row r="254" spans="1:22" x14ac:dyDescent="0.25">
      <c r="A254" s="3" t="s">
        <v>993</v>
      </c>
      <c r="B254" s="3" t="s">
        <v>1175</v>
      </c>
      <c r="C254" s="3" t="s">
        <v>1176</v>
      </c>
      <c r="D254" s="3" t="s">
        <v>1162</v>
      </c>
      <c r="E254" s="3" t="s">
        <v>1166</v>
      </c>
      <c r="F254" s="3">
        <v>1</v>
      </c>
      <c r="G254" s="3" t="s">
        <v>471</v>
      </c>
      <c r="I254" s="3" t="s">
        <v>886</v>
      </c>
      <c r="K254" s="3" t="s">
        <v>1177</v>
      </c>
      <c r="L254" s="3" t="s">
        <v>1082</v>
      </c>
      <c r="M254" s="1" t="s">
        <v>1082</v>
      </c>
      <c r="N254" s="3" t="s">
        <v>450</v>
      </c>
      <c r="O254" s="4">
        <f>30.1*(T254)^2/10000</f>
        <v>83.544235599999993</v>
      </c>
      <c r="P254" s="3">
        <v>167.6</v>
      </c>
      <c r="Q254" s="3">
        <v>166.6</v>
      </c>
      <c r="S254" s="3">
        <v>166.6</v>
      </c>
      <c r="T254" s="1">
        <v>166.6</v>
      </c>
      <c r="U254" s="3">
        <f>T254-M254</f>
        <v>7.7999999999999829</v>
      </c>
      <c r="V254" s="5">
        <f>(U254/M254)</f>
        <v>4.9118387909319786E-2</v>
      </c>
    </row>
    <row r="255" spans="1:22" x14ac:dyDescent="0.25">
      <c r="A255" s="3" t="s">
        <v>18</v>
      </c>
      <c r="B255" s="3" t="s">
        <v>558</v>
      </c>
      <c r="C255" s="3" t="s">
        <v>559</v>
      </c>
      <c r="D255" s="3" t="s">
        <v>560</v>
      </c>
      <c r="E255" s="3" t="s">
        <v>590</v>
      </c>
      <c r="F255" s="3">
        <v>1</v>
      </c>
      <c r="G255" s="3" t="s">
        <v>575</v>
      </c>
      <c r="H255" s="3" t="s">
        <v>413</v>
      </c>
      <c r="I255" s="3" t="s">
        <v>595</v>
      </c>
      <c r="M255" s="1" t="s">
        <v>596</v>
      </c>
      <c r="N255" s="3" t="s">
        <v>206</v>
      </c>
      <c r="O255" s="4">
        <f>30.1*(T255)^2/10000</f>
        <v>83.443972500000015</v>
      </c>
      <c r="P255" s="3">
        <v>165.1</v>
      </c>
      <c r="Q255" s="3">
        <v>166.9</v>
      </c>
      <c r="R255" s="3">
        <v>166.5</v>
      </c>
      <c r="S255" s="3">
        <v>166.2</v>
      </c>
      <c r="T255" s="1">
        <v>166.5</v>
      </c>
      <c r="U255" s="3">
        <f>T255-M255</f>
        <v>6.6999999999999886</v>
      </c>
      <c r="V255" s="5">
        <f>(U255/M255)</f>
        <v>4.1927409261576898E-2</v>
      </c>
    </row>
    <row r="256" spans="1:22" x14ac:dyDescent="0.25">
      <c r="A256" s="3" t="s">
        <v>993</v>
      </c>
      <c r="B256" s="3" t="s">
        <v>1029</v>
      </c>
      <c r="C256" s="3" t="s">
        <v>1030</v>
      </c>
      <c r="D256" s="3" t="s">
        <v>117</v>
      </c>
      <c r="E256" s="3" t="s">
        <v>1035</v>
      </c>
      <c r="F256" s="3">
        <v>2</v>
      </c>
      <c r="G256" s="3" t="s">
        <v>269</v>
      </c>
      <c r="I256" s="3" t="s">
        <v>362</v>
      </c>
      <c r="M256" s="1" t="s">
        <v>25</v>
      </c>
      <c r="N256" s="3" t="s">
        <v>335</v>
      </c>
      <c r="O256" s="4">
        <f>28.5*(T256)^2/10000</f>
        <v>78.913536000000008</v>
      </c>
      <c r="P256" s="3">
        <v>163.9</v>
      </c>
      <c r="Q256" s="3">
        <v>168.3</v>
      </c>
      <c r="R256" s="3">
        <v>164.5</v>
      </c>
      <c r="T256" s="1">
        <v>166.4</v>
      </c>
      <c r="U256" s="3">
        <f>T256-M256</f>
        <v>6.9000000000000057</v>
      </c>
      <c r="V256" s="5">
        <f>(U256/M256)</f>
        <v>4.3260188087774328E-2</v>
      </c>
    </row>
    <row r="257" spans="1:22" x14ac:dyDescent="0.25">
      <c r="A257" s="3" t="s">
        <v>18</v>
      </c>
      <c r="B257" s="3" t="s">
        <v>694</v>
      </c>
      <c r="C257" s="3" t="s">
        <v>148</v>
      </c>
      <c r="D257" s="3" t="s">
        <v>560</v>
      </c>
      <c r="E257" s="3" t="s">
        <v>711</v>
      </c>
      <c r="F257" s="3">
        <v>2</v>
      </c>
      <c r="G257" s="3" t="s">
        <v>331</v>
      </c>
      <c r="M257" s="1" t="s">
        <v>477</v>
      </c>
      <c r="O257" s="4">
        <f>28.5*(T257)^2/10000</f>
        <v>78.913536000000008</v>
      </c>
      <c r="Q257" s="3">
        <v>166.4</v>
      </c>
      <c r="T257" s="1">
        <v>166.4</v>
      </c>
      <c r="U257" s="3">
        <f>T257-M257</f>
        <v>7.5</v>
      </c>
      <c r="V257" s="5">
        <f>(U257/M257)</f>
        <v>4.7199496538703582E-2</v>
      </c>
    </row>
    <row r="258" spans="1:22" x14ac:dyDescent="0.25">
      <c r="A258" s="3" t="s">
        <v>18</v>
      </c>
      <c r="B258" s="3" t="s">
        <v>694</v>
      </c>
      <c r="C258" s="3" t="s">
        <v>148</v>
      </c>
      <c r="D258" s="3" t="s">
        <v>560</v>
      </c>
      <c r="E258" s="3" t="s">
        <v>770</v>
      </c>
      <c r="F258" s="3">
        <v>2</v>
      </c>
      <c r="G258" s="3" t="s">
        <v>138</v>
      </c>
      <c r="I258" s="3" t="s">
        <v>362</v>
      </c>
      <c r="M258" s="1" t="s">
        <v>25</v>
      </c>
      <c r="N258" s="3" t="s">
        <v>321</v>
      </c>
      <c r="O258" s="4">
        <f>28.5*(T258)^2/10000</f>
        <v>78.818716500000008</v>
      </c>
      <c r="P258" s="3">
        <v>164.4</v>
      </c>
      <c r="Q258" s="3">
        <v>167.8</v>
      </c>
      <c r="R258" s="3">
        <v>167.7</v>
      </c>
      <c r="S258" s="3">
        <v>163.30000000000001</v>
      </c>
      <c r="T258" s="1">
        <v>166.3</v>
      </c>
      <c r="U258" s="3">
        <f>T258-M258</f>
        <v>6.8000000000000114</v>
      </c>
      <c r="V258" s="5">
        <f>(U258/M258)</f>
        <v>4.2633228840125464E-2</v>
      </c>
    </row>
    <row r="259" spans="1:22" x14ac:dyDescent="0.25">
      <c r="A259" s="3" t="s">
        <v>18</v>
      </c>
      <c r="B259" s="3" t="s">
        <v>115</v>
      </c>
      <c r="C259" s="3" t="s">
        <v>116</v>
      </c>
      <c r="D259" s="3" t="s">
        <v>117</v>
      </c>
      <c r="E259" s="3" t="s">
        <v>141</v>
      </c>
      <c r="F259" s="3">
        <v>2</v>
      </c>
      <c r="G259" s="3" t="s">
        <v>119</v>
      </c>
      <c r="I259" s="3" t="s">
        <v>142</v>
      </c>
      <c r="K259" s="3" t="s">
        <v>143</v>
      </c>
      <c r="L259" s="3" t="s">
        <v>144</v>
      </c>
      <c r="M259" s="1" t="s">
        <v>145</v>
      </c>
      <c r="N259" s="3" t="s">
        <v>146</v>
      </c>
      <c r="O259" s="4">
        <f>28.5*(T259)^2/10000</f>
        <v>78.818716500000008</v>
      </c>
      <c r="P259" s="3">
        <v>162.5</v>
      </c>
      <c r="Q259" s="3">
        <v>165.4</v>
      </c>
      <c r="R259" s="3">
        <v>168</v>
      </c>
      <c r="S259" s="3">
        <v>165.6</v>
      </c>
      <c r="T259" s="1">
        <v>166.3</v>
      </c>
      <c r="U259" s="3">
        <f>T259-M259</f>
        <v>13.5</v>
      </c>
      <c r="V259" s="5">
        <f>(U259/M259)</f>
        <v>8.8350785340314125E-2</v>
      </c>
    </row>
    <row r="260" spans="1:22" x14ac:dyDescent="0.25">
      <c r="A260" s="3" t="s">
        <v>993</v>
      </c>
      <c r="B260" s="3" t="s">
        <v>1029</v>
      </c>
      <c r="C260" s="3" t="s">
        <v>1030</v>
      </c>
      <c r="D260" s="3" t="s">
        <v>117</v>
      </c>
      <c r="E260" s="3" t="s">
        <v>1031</v>
      </c>
      <c r="F260" s="3">
        <v>2</v>
      </c>
      <c r="G260" s="3" t="s">
        <v>1032</v>
      </c>
      <c r="M260" s="1" t="s">
        <v>365</v>
      </c>
      <c r="N260" s="3" t="s">
        <v>458</v>
      </c>
      <c r="O260" s="4">
        <f>28.5*(T260)^2/10000</f>
        <v>78.723953999999978</v>
      </c>
      <c r="P260" s="3">
        <v>160.19999999999999</v>
      </c>
      <c r="R260" s="3">
        <v>166.2</v>
      </c>
      <c r="T260" s="1">
        <v>166.2</v>
      </c>
      <c r="U260" s="3">
        <f>T260-M260</f>
        <v>12.899999999999977</v>
      </c>
      <c r="V260" s="5">
        <f>(U260/M260)</f>
        <v>8.4148727984344265E-2</v>
      </c>
    </row>
    <row r="261" spans="1:22" x14ac:dyDescent="0.25">
      <c r="A261" s="3" t="s">
        <v>18</v>
      </c>
      <c r="B261" s="3" t="s">
        <v>382</v>
      </c>
      <c r="C261" s="3" t="s">
        <v>248</v>
      </c>
      <c r="D261" s="3" t="s">
        <v>117</v>
      </c>
      <c r="E261" s="3" t="s">
        <v>383</v>
      </c>
      <c r="F261" s="3">
        <v>2</v>
      </c>
      <c r="G261" s="3" t="s">
        <v>331</v>
      </c>
      <c r="I261" s="3" t="s">
        <v>24</v>
      </c>
      <c r="M261" s="1" t="s">
        <v>412</v>
      </c>
      <c r="N261" s="3" t="s">
        <v>366</v>
      </c>
      <c r="O261" s="4">
        <f>28.5*(T261)^2/10000</f>
        <v>78.723953999999978</v>
      </c>
      <c r="P261" s="3">
        <v>169.2</v>
      </c>
      <c r="R261" s="3">
        <v>166.2</v>
      </c>
      <c r="T261" s="1">
        <v>166.2</v>
      </c>
      <c r="U261" s="3">
        <f>T261-M261</f>
        <v>2.3999999999999773</v>
      </c>
      <c r="V261" s="5">
        <f>(U261/M261)</f>
        <v>1.4652014652014511E-2</v>
      </c>
    </row>
    <row r="262" spans="1:22" x14ac:dyDescent="0.25">
      <c r="A262" s="3" t="s">
        <v>18</v>
      </c>
      <c r="B262" s="3" t="s">
        <v>558</v>
      </c>
      <c r="C262" s="3" t="s">
        <v>559</v>
      </c>
      <c r="D262" s="3" t="s">
        <v>560</v>
      </c>
      <c r="E262" s="3" t="s">
        <v>590</v>
      </c>
      <c r="F262" s="3">
        <v>2</v>
      </c>
      <c r="G262" s="3" t="s">
        <v>138</v>
      </c>
      <c r="H262" s="3" t="s">
        <v>591</v>
      </c>
      <c r="I262" s="3" t="s">
        <v>24</v>
      </c>
      <c r="J262" s="3" t="s">
        <v>592</v>
      </c>
      <c r="L262" s="3" t="s">
        <v>593</v>
      </c>
      <c r="M262" s="1" t="s">
        <v>423</v>
      </c>
      <c r="N262" s="3" t="s">
        <v>594</v>
      </c>
      <c r="O262" s="4">
        <f>28.5*(T262)^2/10000</f>
        <v>78.723953999999978</v>
      </c>
      <c r="P262" s="3">
        <v>167.1</v>
      </c>
      <c r="Q262" s="3">
        <v>170.3</v>
      </c>
      <c r="R262" s="3">
        <v>166</v>
      </c>
      <c r="S262" s="3">
        <v>162.19999999999999</v>
      </c>
      <c r="T262" s="1">
        <v>166.2</v>
      </c>
      <c r="U262" s="3">
        <f>T262-M262</f>
        <v>4.2999999999999829</v>
      </c>
      <c r="V262" s="5">
        <f>(U262/M262)</f>
        <v>2.6559604694255608E-2</v>
      </c>
    </row>
    <row r="263" spans="1:22" x14ac:dyDescent="0.25">
      <c r="A263" s="3" t="s">
        <v>18</v>
      </c>
      <c r="B263" s="3" t="s">
        <v>873</v>
      </c>
      <c r="C263" s="3" t="s">
        <v>874</v>
      </c>
      <c r="D263" s="3" t="s">
        <v>875</v>
      </c>
      <c r="E263" s="3" t="s">
        <v>876</v>
      </c>
      <c r="F263" s="3">
        <v>2</v>
      </c>
      <c r="G263" s="3" t="s">
        <v>158</v>
      </c>
      <c r="H263" s="3" t="s">
        <v>40</v>
      </c>
      <c r="I263" s="3" t="s">
        <v>892</v>
      </c>
      <c r="M263" s="1" t="s">
        <v>477</v>
      </c>
      <c r="N263" s="3" t="s">
        <v>609</v>
      </c>
      <c r="O263" s="4">
        <f>28.5*(T263)^2/10000</f>
        <v>78.723953999999978</v>
      </c>
      <c r="Q263" s="3">
        <v>168.6</v>
      </c>
      <c r="R263" s="3">
        <v>165.7</v>
      </c>
      <c r="S263" s="3">
        <v>164.4</v>
      </c>
      <c r="T263" s="1">
        <v>166.2</v>
      </c>
      <c r="U263" s="3">
        <f>T263-M263</f>
        <v>7.2999999999999829</v>
      </c>
      <c r="V263" s="5">
        <f>(U263/M263)</f>
        <v>4.5940843297671383E-2</v>
      </c>
    </row>
    <row r="264" spans="1:22" x14ac:dyDescent="0.25">
      <c r="A264" s="3" t="s">
        <v>18</v>
      </c>
      <c r="B264" s="3" t="s">
        <v>247</v>
      </c>
      <c r="C264" s="3" t="s">
        <v>248</v>
      </c>
      <c r="D264" s="3" t="s">
        <v>117</v>
      </c>
      <c r="E264" s="3" t="s">
        <v>249</v>
      </c>
      <c r="F264" s="3">
        <v>1</v>
      </c>
      <c r="G264" s="3" t="s">
        <v>263</v>
      </c>
      <c r="I264" s="3" t="s">
        <v>264</v>
      </c>
      <c r="K264" s="3" t="s">
        <v>265</v>
      </c>
      <c r="L264" s="3" t="s">
        <v>266</v>
      </c>
      <c r="M264" s="1" t="s">
        <v>267</v>
      </c>
      <c r="N264" s="3" t="s">
        <v>268</v>
      </c>
      <c r="O264" s="4">
        <f>30.1*(T264)^2/10000</f>
        <v>83.143544399999996</v>
      </c>
      <c r="P264" s="3">
        <v>162.30000000000001</v>
      </c>
      <c r="Q264" s="3">
        <v>170.5</v>
      </c>
      <c r="R264" s="3">
        <v>161.9</v>
      </c>
      <c r="T264" s="1">
        <v>166.2</v>
      </c>
      <c r="U264" s="3">
        <f>T264-M264</f>
        <v>3.8999999999999773</v>
      </c>
      <c r="V264" s="5">
        <f>(U264/M264)</f>
        <v>2.4029574861367694E-2</v>
      </c>
    </row>
    <row r="265" spans="1:22" x14ac:dyDescent="0.25">
      <c r="A265" s="3" t="s">
        <v>18</v>
      </c>
      <c r="B265" s="3" t="s">
        <v>777</v>
      </c>
      <c r="C265" s="3" t="s">
        <v>20</v>
      </c>
      <c r="D265" s="3" t="s">
        <v>560</v>
      </c>
      <c r="E265" s="3" t="s">
        <v>778</v>
      </c>
      <c r="F265" s="3">
        <v>1</v>
      </c>
      <c r="G265" s="3" t="s">
        <v>779</v>
      </c>
      <c r="I265" s="3" t="s">
        <v>24</v>
      </c>
      <c r="M265" s="1" t="s">
        <v>596</v>
      </c>
      <c r="N265" s="3" t="s">
        <v>780</v>
      </c>
      <c r="O265" s="4">
        <f>30.1*(T265)^2/10000</f>
        <v>83.143544399999996</v>
      </c>
      <c r="P265" s="3">
        <v>165.3</v>
      </c>
      <c r="Q265" s="3">
        <v>166.8</v>
      </c>
      <c r="R265" s="3">
        <v>167.7</v>
      </c>
      <c r="S265" s="3">
        <v>164</v>
      </c>
      <c r="T265" s="1">
        <v>166.2</v>
      </c>
      <c r="U265" s="3">
        <f>T265-M265</f>
        <v>6.3999999999999773</v>
      </c>
      <c r="V265" s="5">
        <f>(U265/M265)</f>
        <v>4.0050062578222634E-2</v>
      </c>
    </row>
    <row r="266" spans="1:22" x14ac:dyDescent="0.25">
      <c r="A266" s="3" t="s">
        <v>18</v>
      </c>
      <c r="B266" s="3" t="s">
        <v>218</v>
      </c>
      <c r="C266" s="3" t="s">
        <v>219</v>
      </c>
      <c r="D266" s="3" t="s">
        <v>117</v>
      </c>
      <c r="E266" s="3" t="s">
        <v>220</v>
      </c>
      <c r="F266" s="3">
        <v>1</v>
      </c>
      <c r="G266" s="3" t="s">
        <v>33</v>
      </c>
      <c r="H266" s="3" t="s">
        <v>107</v>
      </c>
      <c r="I266" s="3" t="s">
        <v>232</v>
      </c>
      <c r="J266" s="3" t="s">
        <v>233</v>
      </c>
      <c r="L266" s="3" t="s">
        <v>234</v>
      </c>
      <c r="M266" s="1" t="s">
        <v>235</v>
      </c>
      <c r="N266" s="3" t="s">
        <v>231</v>
      </c>
      <c r="O266" s="4">
        <f>30.1*(T266)^2/10000</f>
        <v>83.143544399999996</v>
      </c>
      <c r="P266" s="3">
        <v>165.8</v>
      </c>
      <c r="Q266" s="3">
        <v>165.4</v>
      </c>
      <c r="R266" s="3">
        <v>167.1</v>
      </c>
      <c r="T266" s="1">
        <v>166.2</v>
      </c>
      <c r="U266" s="3">
        <f>T266-M266</f>
        <v>7.0999999999999943</v>
      </c>
      <c r="V266" s="5">
        <f>(U266/M266)</f>
        <v>4.462602137020738E-2</v>
      </c>
    </row>
    <row r="267" spans="1:22" x14ac:dyDescent="0.25">
      <c r="A267" s="3" t="s">
        <v>1224</v>
      </c>
      <c r="B267" s="3" t="s">
        <v>1239</v>
      </c>
      <c r="C267" s="3" t="s">
        <v>1240</v>
      </c>
      <c r="D267" s="3" t="s">
        <v>875</v>
      </c>
      <c r="E267" s="3" t="s">
        <v>1245</v>
      </c>
      <c r="F267" s="3">
        <v>2</v>
      </c>
      <c r="G267" s="3" t="s">
        <v>119</v>
      </c>
      <c r="H267" s="3" t="s">
        <v>413</v>
      </c>
      <c r="I267" s="3" t="s">
        <v>1049</v>
      </c>
      <c r="J267" s="3" t="s">
        <v>1246</v>
      </c>
      <c r="L267" s="3" t="s">
        <v>1247</v>
      </c>
      <c r="M267" s="1" t="s">
        <v>339</v>
      </c>
      <c r="N267" s="3" t="s">
        <v>26</v>
      </c>
      <c r="O267" s="4">
        <f>28.5*(T267)^2/10000</f>
        <v>78.629248500000003</v>
      </c>
      <c r="P267" s="3">
        <v>161.80000000000001</v>
      </c>
      <c r="Q267" s="3">
        <v>166.9</v>
      </c>
      <c r="R267" s="3">
        <v>167.4</v>
      </c>
      <c r="S267" s="3">
        <v>164</v>
      </c>
      <c r="T267" s="1">
        <v>166.1</v>
      </c>
      <c r="U267" s="3">
        <f>T267-M267</f>
        <v>10.099999999999994</v>
      </c>
      <c r="V267" s="5">
        <f>(U267/M267)</f>
        <v>6.4743589743589708E-2</v>
      </c>
    </row>
    <row r="268" spans="1:22" x14ac:dyDescent="0.25">
      <c r="A268" s="3" t="s">
        <v>18</v>
      </c>
      <c r="B268" s="3" t="s">
        <v>809</v>
      </c>
      <c r="C268" s="3" t="s">
        <v>810</v>
      </c>
      <c r="D268" s="3" t="s">
        <v>560</v>
      </c>
      <c r="E268" s="3" t="s">
        <v>811</v>
      </c>
      <c r="F268" s="3">
        <v>2</v>
      </c>
      <c r="G268" s="3" t="s">
        <v>89</v>
      </c>
      <c r="H268" s="3" t="s">
        <v>107</v>
      </c>
      <c r="I268" s="3" t="s">
        <v>57</v>
      </c>
      <c r="M268" s="1" t="s">
        <v>747</v>
      </c>
      <c r="N268" s="3" t="s">
        <v>78</v>
      </c>
      <c r="O268" s="4">
        <f>28.5*(T268)^2/10000</f>
        <v>78.629248500000003</v>
      </c>
      <c r="P268" s="3">
        <v>162.5</v>
      </c>
      <c r="Q268" s="3">
        <v>166.1</v>
      </c>
      <c r="T268" s="1">
        <v>166.1</v>
      </c>
      <c r="U268" s="3">
        <f>T268-M268</f>
        <v>8.6999999999999886</v>
      </c>
      <c r="V268" s="5">
        <f>(U268/M268)</f>
        <v>5.527318932655647E-2</v>
      </c>
    </row>
    <row r="269" spans="1:22" x14ac:dyDescent="0.25">
      <c r="A269" s="3" t="s">
        <v>993</v>
      </c>
      <c r="B269" s="3" t="s">
        <v>1029</v>
      </c>
      <c r="C269" s="3" t="s">
        <v>1030</v>
      </c>
      <c r="D269" s="3" t="s">
        <v>117</v>
      </c>
      <c r="E269" s="3" t="s">
        <v>1035</v>
      </c>
      <c r="F269" s="3">
        <v>2</v>
      </c>
      <c r="G269" s="3" t="s">
        <v>966</v>
      </c>
      <c r="M269" s="1" t="s">
        <v>159</v>
      </c>
      <c r="O269" s="4">
        <f>28.5*(T269)^2/10000</f>
        <v>78.534599999999998</v>
      </c>
      <c r="P269" s="3">
        <v>166.9</v>
      </c>
      <c r="R269" s="3">
        <v>166</v>
      </c>
      <c r="T269" s="1">
        <v>166</v>
      </c>
      <c r="U269" s="3">
        <f>T269-M269</f>
        <v>4.9000000000000057</v>
      </c>
      <c r="V269" s="5">
        <f>(U269/M269)</f>
        <v>3.0415890751086319E-2</v>
      </c>
    </row>
    <row r="270" spans="1:22" x14ac:dyDescent="0.25">
      <c r="A270" s="3" t="s">
        <v>1224</v>
      </c>
      <c r="B270" s="3" t="s">
        <v>1262</v>
      </c>
      <c r="C270" s="3" t="s">
        <v>1263</v>
      </c>
      <c r="D270" s="3" t="s">
        <v>875</v>
      </c>
      <c r="E270" s="3" t="s">
        <v>1264</v>
      </c>
      <c r="F270" s="3">
        <v>2</v>
      </c>
      <c r="G270" s="3" t="s">
        <v>1265</v>
      </c>
      <c r="H270" s="3" t="s">
        <v>459</v>
      </c>
      <c r="I270" s="3" t="s">
        <v>1266</v>
      </c>
      <c r="J270" s="3" t="s">
        <v>1267</v>
      </c>
      <c r="L270" s="3" t="s">
        <v>1268</v>
      </c>
      <c r="M270" s="1" t="s">
        <v>361</v>
      </c>
      <c r="N270" s="3" t="s">
        <v>278</v>
      </c>
      <c r="O270" s="4">
        <f>28.5*(T270)^2/10000</f>
        <v>78.440008500000005</v>
      </c>
      <c r="P270" s="3">
        <v>162.69999999999999</v>
      </c>
      <c r="Q270" s="3">
        <v>166.9</v>
      </c>
      <c r="R270" s="3">
        <v>164.8</v>
      </c>
      <c r="T270" s="1">
        <v>165.9</v>
      </c>
      <c r="U270" s="3">
        <f>T270-M270</f>
        <v>4.5999999999999943</v>
      </c>
      <c r="V270" s="5">
        <f>(U270/M270)</f>
        <v>2.8518288902665802E-2</v>
      </c>
    </row>
    <row r="271" spans="1:22" x14ac:dyDescent="0.25">
      <c r="A271" s="3" t="s">
        <v>993</v>
      </c>
      <c r="B271" s="3" t="s">
        <v>1092</v>
      </c>
      <c r="C271" s="3" t="s">
        <v>1093</v>
      </c>
      <c r="D271" s="3" t="s">
        <v>875</v>
      </c>
      <c r="E271" s="3" t="s">
        <v>1094</v>
      </c>
      <c r="F271" s="3">
        <v>2</v>
      </c>
      <c r="G271" s="3" t="s">
        <v>119</v>
      </c>
      <c r="H271" s="3" t="s">
        <v>432</v>
      </c>
      <c r="I271" s="3" t="s">
        <v>470</v>
      </c>
      <c r="J271" s="3" t="s">
        <v>1104</v>
      </c>
      <c r="L271" s="3" t="s">
        <v>938</v>
      </c>
      <c r="M271" s="1" t="s">
        <v>339</v>
      </c>
      <c r="N271" s="3" t="s">
        <v>253</v>
      </c>
      <c r="O271" s="4">
        <f>28.5*(T271)^2/10000</f>
        <v>78.440008500000005</v>
      </c>
      <c r="P271" s="3">
        <v>162.69999999999999</v>
      </c>
      <c r="Q271" s="3">
        <v>165.9</v>
      </c>
      <c r="T271" s="1">
        <v>165.9</v>
      </c>
      <c r="U271" s="3">
        <f>T271-M271</f>
        <v>9.9000000000000057</v>
      </c>
      <c r="V271" s="5">
        <f>(U271/M271)</f>
        <v>6.34615384615385E-2</v>
      </c>
    </row>
    <row r="272" spans="1:22" x14ac:dyDescent="0.25">
      <c r="A272" s="3" t="s">
        <v>18</v>
      </c>
      <c r="B272" s="3" t="s">
        <v>694</v>
      </c>
      <c r="C272" s="3" t="s">
        <v>148</v>
      </c>
      <c r="D272" s="3" t="s">
        <v>560</v>
      </c>
      <c r="E272" s="3" t="s">
        <v>761</v>
      </c>
      <c r="F272" s="3">
        <v>2</v>
      </c>
      <c r="G272" s="3" t="s">
        <v>322</v>
      </c>
      <c r="I272" s="3" t="s">
        <v>762</v>
      </c>
      <c r="M272" s="1" t="s">
        <v>763</v>
      </c>
      <c r="N272" s="3" t="s">
        <v>78</v>
      </c>
      <c r="O272" s="4">
        <f>28.5*(T272)^2/10000</f>
        <v>78.440008500000005</v>
      </c>
      <c r="P272" s="3">
        <v>165.1</v>
      </c>
      <c r="Q272" s="3">
        <v>168.3</v>
      </c>
      <c r="R272" s="3">
        <v>163.6</v>
      </c>
      <c r="T272" s="1">
        <v>165.9</v>
      </c>
      <c r="U272" s="3">
        <f>T272-M272</f>
        <v>5.7000000000000171</v>
      </c>
      <c r="V272" s="5">
        <f>(U272/M272)</f>
        <v>3.5580524344569396E-2</v>
      </c>
    </row>
    <row r="273" spans="1:22" x14ac:dyDescent="0.25">
      <c r="A273" s="3" t="s">
        <v>18</v>
      </c>
      <c r="B273" s="3" t="s">
        <v>694</v>
      </c>
      <c r="C273" s="3" t="s">
        <v>148</v>
      </c>
      <c r="D273" s="3" t="s">
        <v>560</v>
      </c>
      <c r="E273" s="3" t="s">
        <v>697</v>
      </c>
      <c r="F273" s="3">
        <v>1</v>
      </c>
      <c r="G273" s="3" t="s">
        <v>33</v>
      </c>
      <c r="I273" s="3" t="s">
        <v>163</v>
      </c>
      <c r="M273" s="1" t="s">
        <v>698</v>
      </c>
      <c r="N273" s="3" t="s">
        <v>441</v>
      </c>
      <c r="O273" s="4">
        <f>30.1*(T273)^2/10000</f>
        <v>82.843658100000013</v>
      </c>
      <c r="P273" s="3">
        <v>164.4</v>
      </c>
      <c r="Q273" s="3">
        <v>164.9</v>
      </c>
      <c r="R273" s="3">
        <v>166.8</v>
      </c>
      <c r="T273" s="1">
        <v>165.9</v>
      </c>
      <c r="U273" s="3">
        <f>T273-M273</f>
        <v>7.8000000000000114</v>
      </c>
      <c r="V273" s="5">
        <f>(U273/M273)</f>
        <v>4.9335863377609181E-2</v>
      </c>
    </row>
    <row r="274" spans="1:22" x14ac:dyDescent="0.25">
      <c r="A274" s="3" t="s">
        <v>18</v>
      </c>
      <c r="B274" s="3" t="s">
        <v>694</v>
      </c>
      <c r="C274" s="3" t="s">
        <v>148</v>
      </c>
      <c r="D274" s="3" t="s">
        <v>560</v>
      </c>
      <c r="E274" s="3" t="s">
        <v>745</v>
      </c>
      <c r="F274" s="3">
        <v>2</v>
      </c>
      <c r="G274" s="3" t="s">
        <v>322</v>
      </c>
      <c r="I274" s="3" t="s">
        <v>746</v>
      </c>
      <c r="M274" s="1" t="s">
        <v>747</v>
      </c>
      <c r="N274" s="3" t="s">
        <v>78</v>
      </c>
      <c r="O274" s="4">
        <f>28.5*(T274)^2/10000</f>
        <v>78.34547400000001</v>
      </c>
      <c r="P274" s="3">
        <v>162.5</v>
      </c>
      <c r="Q274" s="3">
        <v>166.1</v>
      </c>
      <c r="R274" s="3">
        <v>167.7</v>
      </c>
      <c r="S274" s="3">
        <v>163.6</v>
      </c>
      <c r="T274" s="1">
        <v>165.8</v>
      </c>
      <c r="U274" s="3">
        <f>T274-M274</f>
        <v>8.4000000000000057</v>
      </c>
      <c r="V274" s="5">
        <f>(U274/M274)</f>
        <v>5.3367217280813249E-2</v>
      </c>
    </row>
    <row r="275" spans="1:22" x14ac:dyDescent="0.25">
      <c r="A275" s="3" t="s">
        <v>18</v>
      </c>
      <c r="B275" s="3" t="s">
        <v>247</v>
      </c>
      <c r="C275" s="3" t="s">
        <v>248</v>
      </c>
      <c r="D275" s="3" t="s">
        <v>117</v>
      </c>
      <c r="E275" s="3" t="s">
        <v>249</v>
      </c>
      <c r="F275" s="3">
        <v>1</v>
      </c>
      <c r="G275" s="3" t="s">
        <v>263</v>
      </c>
      <c r="I275" s="3" t="s">
        <v>74</v>
      </c>
      <c r="K275" s="3" t="s">
        <v>279</v>
      </c>
      <c r="L275" s="3" t="s">
        <v>280</v>
      </c>
      <c r="M275" s="1" t="s">
        <v>281</v>
      </c>
      <c r="N275" s="3" t="s">
        <v>282</v>
      </c>
      <c r="O275" s="4">
        <f>30.1*(T275)^2/10000</f>
        <v>82.743816400000014</v>
      </c>
      <c r="P275" s="3">
        <v>165.1</v>
      </c>
      <c r="Q275" s="3">
        <v>164.7</v>
      </c>
      <c r="R275" s="3">
        <v>168</v>
      </c>
      <c r="S275" s="3">
        <v>164.7</v>
      </c>
      <c r="T275" s="1">
        <v>165.8</v>
      </c>
      <c r="U275" s="3">
        <f>T275-M275</f>
        <v>3</v>
      </c>
      <c r="V275" s="5">
        <f>(U275/M275)</f>
        <v>1.8427518427518427E-2</v>
      </c>
    </row>
    <row r="276" spans="1:22" x14ac:dyDescent="0.25">
      <c r="A276" s="3" t="s">
        <v>18</v>
      </c>
      <c r="B276" s="3" t="s">
        <v>558</v>
      </c>
      <c r="C276" s="3" t="s">
        <v>559</v>
      </c>
      <c r="D276" s="3" t="s">
        <v>560</v>
      </c>
      <c r="E276" s="3" t="s">
        <v>612</v>
      </c>
      <c r="F276" s="3">
        <v>1</v>
      </c>
      <c r="G276" s="3" t="s">
        <v>158</v>
      </c>
      <c r="I276" s="3" t="s">
        <v>74</v>
      </c>
      <c r="M276" s="1" t="s">
        <v>616</v>
      </c>
      <c r="N276" s="3" t="s">
        <v>206</v>
      </c>
      <c r="O276" s="4">
        <f>30.1*(T276)^2/10000</f>
        <v>82.743816400000014</v>
      </c>
      <c r="P276" s="3">
        <v>166.9</v>
      </c>
      <c r="Q276" s="3">
        <v>166.6</v>
      </c>
      <c r="S276" s="3">
        <v>165.1</v>
      </c>
      <c r="T276" s="1">
        <v>165.8</v>
      </c>
      <c r="U276" s="3">
        <f>T276-M276</f>
        <v>5</v>
      </c>
      <c r="V276" s="5">
        <f>(U276/M276)</f>
        <v>3.1094527363184077E-2</v>
      </c>
    </row>
    <row r="277" spans="1:22" x14ac:dyDescent="0.25">
      <c r="A277" s="3" t="s">
        <v>18</v>
      </c>
      <c r="B277" s="3" t="s">
        <v>218</v>
      </c>
      <c r="C277" s="3" t="s">
        <v>219</v>
      </c>
      <c r="D277" s="3" t="s">
        <v>117</v>
      </c>
      <c r="E277" s="3" t="s">
        <v>220</v>
      </c>
      <c r="F277" s="3">
        <v>2</v>
      </c>
      <c r="G277" s="3" t="s">
        <v>33</v>
      </c>
      <c r="H277" s="3" t="s">
        <v>226</v>
      </c>
      <c r="I277" s="3" t="s">
        <v>227</v>
      </c>
      <c r="J277" s="3" t="s">
        <v>228</v>
      </c>
      <c r="L277" s="3" t="s">
        <v>229</v>
      </c>
      <c r="M277" s="1" t="s">
        <v>230</v>
      </c>
      <c r="N277" s="3" t="s">
        <v>231</v>
      </c>
      <c r="O277" s="4">
        <f>28.5*(T277)^2/10000</f>
        <v>78.250996499999999</v>
      </c>
      <c r="P277" s="3">
        <v>164.4</v>
      </c>
      <c r="Q277" s="3">
        <v>165.4</v>
      </c>
      <c r="R277" s="3">
        <v>166</v>
      </c>
      <c r="T277" s="1">
        <v>165.7</v>
      </c>
      <c r="U277" s="3">
        <f>T277-M277</f>
        <v>6.5</v>
      </c>
      <c r="V277" s="5">
        <f>(U277/M277)</f>
        <v>4.0829145728643219E-2</v>
      </c>
    </row>
    <row r="278" spans="1:22" x14ac:dyDescent="0.25">
      <c r="A278" s="3" t="s">
        <v>1224</v>
      </c>
      <c r="B278" s="3" t="s">
        <v>1289</v>
      </c>
      <c r="C278" s="3" t="s">
        <v>1290</v>
      </c>
      <c r="D278" s="3" t="s">
        <v>973</v>
      </c>
      <c r="E278" s="3" t="s">
        <v>1160</v>
      </c>
      <c r="F278" s="3">
        <v>1</v>
      </c>
      <c r="G278" s="3" t="s">
        <v>119</v>
      </c>
      <c r="I278" s="3" t="s">
        <v>202</v>
      </c>
      <c r="K278" s="3" t="s">
        <v>1291</v>
      </c>
      <c r="L278" s="3" t="s">
        <v>1292</v>
      </c>
      <c r="M278" s="1" t="s">
        <v>692</v>
      </c>
      <c r="N278" s="3" t="s">
        <v>1000</v>
      </c>
      <c r="O278" s="4">
        <f>30.1*(T278)^2/10000</f>
        <v>82.644034899999994</v>
      </c>
      <c r="P278" s="3">
        <v>166</v>
      </c>
      <c r="Q278" s="3">
        <v>168.8</v>
      </c>
      <c r="R278" s="3">
        <v>162.5</v>
      </c>
      <c r="T278" s="1">
        <v>165.7</v>
      </c>
      <c r="U278" s="3">
        <f>T278-M278</f>
        <v>4.5</v>
      </c>
      <c r="V278" s="5">
        <f>(U278/M278)</f>
        <v>2.7915632754342435E-2</v>
      </c>
    </row>
    <row r="279" spans="1:22" x14ac:dyDescent="0.25">
      <c r="A279" s="3" t="s">
        <v>1224</v>
      </c>
      <c r="B279" s="3" t="s">
        <v>1239</v>
      </c>
      <c r="C279" s="3" t="s">
        <v>1240</v>
      </c>
      <c r="D279" s="3" t="s">
        <v>875</v>
      </c>
      <c r="E279" s="3" t="s">
        <v>1241</v>
      </c>
      <c r="F279" s="3">
        <v>1</v>
      </c>
      <c r="G279" s="3" t="s">
        <v>119</v>
      </c>
      <c r="H279" s="3" t="s">
        <v>1242</v>
      </c>
      <c r="M279" s="1" t="s">
        <v>713</v>
      </c>
      <c r="N279" s="3" t="s">
        <v>367</v>
      </c>
      <c r="O279" s="4">
        <f>30.1*(T279)^2/10000</f>
        <v>82.644034899999994</v>
      </c>
      <c r="P279" s="3">
        <v>160.9</v>
      </c>
      <c r="R279" s="3">
        <v>165.7</v>
      </c>
      <c r="T279" s="1">
        <v>165.7</v>
      </c>
      <c r="U279" s="3">
        <f>T279-M279</f>
        <v>11</v>
      </c>
      <c r="V279" s="5">
        <f>(U279/M279)</f>
        <v>7.1105365223012293E-2</v>
      </c>
    </row>
    <row r="280" spans="1:22" x14ac:dyDescent="0.25">
      <c r="A280" s="3" t="s">
        <v>993</v>
      </c>
      <c r="B280" s="3" t="s">
        <v>1029</v>
      </c>
      <c r="C280" s="3" t="s">
        <v>1030</v>
      </c>
      <c r="D280" s="3" t="s">
        <v>117</v>
      </c>
      <c r="E280" s="3" t="s">
        <v>1031</v>
      </c>
      <c r="F280" s="3">
        <v>1</v>
      </c>
      <c r="G280" s="3" t="s">
        <v>269</v>
      </c>
      <c r="H280" s="3" t="s">
        <v>34</v>
      </c>
      <c r="I280" s="3" t="s">
        <v>570</v>
      </c>
      <c r="J280" s="3" t="s">
        <v>1033</v>
      </c>
      <c r="L280" s="3" t="s">
        <v>909</v>
      </c>
      <c r="M280" s="1" t="s">
        <v>910</v>
      </c>
      <c r="N280" s="3" t="s">
        <v>1034</v>
      </c>
      <c r="O280" s="4">
        <f>30.1*(T280)^2/10000</f>
        <v>82.644034899999994</v>
      </c>
      <c r="P280" s="3">
        <v>167.1</v>
      </c>
      <c r="Q280" s="3">
        <v>165.2</v>
      </c>
      <c r="S280" s="3">
        <v>166.2</v>
      </c>
      <c r="T280" s="1">
        <v>165.7</v>
      </c>
      <c r="U280" s="3">
        <f>T280-M280</f>
        <v>1.1999999999999886</v>
      </c>
      <c r="V280" s="5">
        <f>(U280/M280)</f>
        <v>7.2948328267476515E-3</v>
      </c>
    </row>
    <row r="281" spans="1:22" x14ac:dyDescent="0.25">
      <c r="A281" s="3" t="s">
        <v>18</v>
      </c>
      <c r="B281" s="3" t="s">
        <v>558</v>
      </c>
      <c r="C281" s="3" t="s">
        <v>559</v>
      </c>
      <c r="D281" s="3" t="s">
        <v>560</v>
      </c>
      <c r="E281" s="3" t="s">
        <v>607</v>
      </c>
      <c r="F281" s="3">
        <v>1</v>
      </c>
      <c r="G281" s="3" t="s">
        <v>138</v>
      </c>
      <c r="N281" s="3" t="s">
        <v>403</v>
      </c>
      <c r="O281" s="4">
        <f>30.1*(T281)^2/10000</f>
        <v>82.544313599999995</v>
      </c>
      <c r="R281" s="3">
        <v>167.1</v>
      </c>
      <c r="S281" s="3">
        <v>164</v>
      </c>
      <c r="T281" s="1">
        <v>165.6</v>
      </c>
      <c r="U281" s="3">
        <f>T281-M281</f>
        <v>165.6</v>
      </c>
      <c r="V281" s="5">
        <v>0</v>
      </c>
    </row>
    <row r="282" spans="1:22" x14ac:dyDescent="0.25">
      <c r="A282" s="3" t="s">
        <v>18</v>
      </c>
      <c r="B282" s="3" t="s">
        <v>627</v>
      </c>
      <c r="C282" s="3" t="s">
        <v>148</v>
      </c>
      <c r="D282" s="3" t="s">
        <v>560</v>
      </c>
      <c r="E282" s="3" t="s">
        <v>669</v>
      </c>
      <c r="F282" s="3">
        <v>2</v>
      </c>
      <c r="G282" s="3" t="s">
        <v>654</v>
      </c>
      <c r="H282" s="3" t="s">
        <v>168</v>
      </c>
      <c r="I282" s="3" t="s">
        <v>163</v>
      </c>
      <c r="M282" s="1" t="s">
        <v>674</v>
      </c>
      <c r="N282" s="3" t="s">
        <v>384</v>
      </c>
      <c r="O282" s="4">
        <f>28.5*(T282)^2/10000</f>
        <v>78.062212500000001</v>
      </c>
      <c r="P282" s="3">
        <v>161.69999999999999</v>
      </c>
      <c r="Q282" s="3">
        <v>164.8</v>
      </c>
      <c r="R282" s="3">
        <v>166.2</v>
      </c>
      <c r="T282" s="1">
        <v>165.5</v>
      </c>
      <c r="U282" s="3">
        <f>T282-M282</f>
        <v>9.4000000000000057</v>
      </c>
      <c r="V282" s="5">
        <f>(U282/M282)</f>
        <v>6.0217809096732904E-2</v>
      </c>
    </row>
    <row r="283" spans="1:22" x14ac:dyDescent="0.25">
      <c r="A283" s="3" t="s">
        <v>18</v>
      </c>
      <c r="B283" s="3" t="s">
        <v>694</v>
      </c>
      <c r="C283" s="3" t="s">
        <v>148</v>
      </c>
      <c r="D283" s="3" t="s">
        <v>560</v>
      </c>
      <c r="E283" s="3" t="s">
        <v>764</v>
      </c>
      <c r="F283" s="3">
        <v>2</v>
      </c>
      <c r="G283" s="3" t="s">
        <v>331</v>
      </c>
      <c r="M283" s="1" t="s">
        <v>584</v>
      </c>
      <c r="N283" s="3" t="s">
        <v>557</v>
      </c>
      <c r="O283" s="4">
        <f>28.5*(T283)^2/10000</f>
        <v>77.967905999999999</v>
      </c>
      <c r="P283" s="3">
        <v>162</v>
      </c>
      <c r="R283" s="3">
        <v>165.4</v>
      </c>
      <c r="T283" s="1">
        <v>165.4</v>
      </c>
      <c r="U283" s="3">
        <f>T283-M283</f>
        <v>9.9000000000000057</v>
      </c>
      <c r="V283" s="5">
        <f>(U283/M283)</f>
        <v>6.3665594855305499E-2</v>
      </c>
    </row>
    <row r="284" spans="1:22" x14ac:dyDescent="0.25">
      <c r="A284" s="3" t="s">
        <v>18</v>
      </c>
      <c r="B284" s="3" t="s">
        <v>499</v>
      </c>
      <c r="C284" s="3" t="s">
        <v>500</v>
      </c>
      <c r="D284" s="3" t="s">
        <v>117</v>
      </c>
      <c r="E284" s="3" t="s">
        <v>504</v>
      </c>
      <c r="F284" s="3">
        <v>2</v>
      </c>
      <c r="G284" s="3" t="s">
        <v>385</v>
      </c>
      <c r="I284" s="3" t="s">
        <v>251</v>
      </c>
      <c r="M284" s="1" t="s">
        <v>505</v>
      </c>
      <c r="N284" s="3" t="s">
        <v>506</v>
      </c>
      <c r="O284" s="4">
        <f>28.5*(T284)^2/10000</f>
        <v>77.967905999999999</v>
      </c>
      <c r="P284" s="3">
        <v>167.6</v>
      </c>
      <c r="Q284" s="3">
        <v>169.5</v>
      </c>
      <c r="S284" s="3">
        <v>161.4</v>
      </c>
      <c r="T284" s="1">
        <v>165.4</v>
      </c>
      <c r="U284" s="3">
        <f>T284-M284</f>
        <v>2.9000000000000057</v>
      </c>
      <c r="V284" s="5">
        <f>(U284/M284)</f>
        <v>1.784615384615388E-2</v>
      </c>
    </row>
    <row r="285" spans="1:22" x14ac:dyDescent="0.25">
      <c r="A285" s="3" t="s">
        <v>18</v>
      </c>
      <c r="B285" s="3" t="s">
        <v>558</v>
      </c>
      <c r="C285" s="3" t="s">
        <v>559</v>
      </c>
      <c r="D285" s="3" t="s">
        <v>560</v>
      </c>
      <c r="E285" s="3" t="s">
        <v>582</v>
      </c>
      <c r="F285" s="3">
        <v>2</v>
      </c>
      <c r="G285" s="3" t="s">
        <v>269</v>
      </c>
      <c r="H285" s="3" t="s">
        <v>241</v>
      </c>
      <c r="I285" s="3" t="s">
        <v>583</v>
      </c>
      <c r="M285" s="1" t="s">
        <v>584</v>
      </c>
      <c r="N285" s="3" t="s">
        <v>581</v>
      </c>
      <c r="O285" s="4">
        <f>28.5*(T285)^2/10000</f>
        <v>77.967905999999999</v>
      </c>
      <c r="P285" s="3">
        <v>160.19999999999999</v>
      </c>
      <c r="Q285" s="3">
        <v>165.4</v>
      </c>
      <c r="T285" s="1">
        <v>165.4</v>
      </c>
      <c r="U285" s="3">
        <f>T285-M285</f>
        <v>9.9000000000000057</v>
      </c>
      <c r="V285" s="5">
        <f>(U285/M285)</f>
        <v>6.3665594855305499E-2</v>
      </c>
    </row>
    <row r="286" spans="1:22" x14ac:dyDescent="0.25">
      <c r="A286" s="3" t="s">
        <v>18</v>
      </c>
      <c r="B286" s="3" t="s">
        <v>382</v>
      </c>
      <c r="C286" s="3" t="s">
        <v>248</v>
      </c>
      <c r="D286" s="3" t="s">
        <v>117</v>
      </c>
      <c r="E286" s="3" t="s">
        <v>383</v>
      </c>
      <c r="F286" s="3">
        <v>1</v>
      </c>
      <c r="G286" s="3" t="s">
        <v>150</v>
      </c>
      <c r="I286" s="3" t="s">
        <v>404</v>
      </c>
      <c r="K286" s="3" t="s">
        <v>405</v>
      </c>
      <c r="L286" s="3" t="s">
        <v>406</v>
      </c>
      <c r="M286" s="1" t="s">
        <v>407</v>
      </c>
      <c r="N286" s="3" t="s">
        <v>264</v>
      </c>
      <c r="O286" s="4">
        <f>30.1*(T286)^2/10000</f>
        <v>82.345051600000019</v>
      </c>
      <c r="P286" s="3">
        <v>168.1</v>
      </c>
      <c r="Q286" s="3">
        <v>165.4</v>
      </c>
      <c r="T286" s="1">
        <v>165.4</v>
      </c>
      <c r="U286" s="3">
        <f>T286-M286</f>
        <v>3.2000000000000171</v>
      </c>
      <c r="V286" s="5">
        <f>(U286/M286)</f>
        <v>1.9728729963008739E-2</v>
      </c>
    </row>
    <row r="287" spans="1:22" x14ac:dyDescent="0.25">
      <c r="A287" s="3" t="s">
        <v>1224</v>
      </c>
      <c r="B287" s="3" t="s">
        <v>1234</v>
      </c>
      <c r="C287" s="3" t="s">
        <v>1235</v>
      </c>
      <c r="D287" s="3" t="s">
        <v>560</v>
      </c>
      <c r="E287" s="3" t="s">
        <v>1227</v>
      </c>
      <c r="F287" s="3">
        <v>2</v>
      </c>
      <c r="G287" s="3" t="s">
        <v>119</v>
      </c>
      <c r="H287" s="3" t="s">
        <v>459</v>
      </c>
      <c r="M287" s="1" t="s">
        <v>230</v>
      </c>
      <c r="N287" s="3" t="s">
        <v>278</v>
      </c>
      <c r="O287" s="4">
        <f>28.5*(T287)^2/10000</f>
        <v>77.87365650000001</v>
      </c>
      <c r="P287" s="3">
        <v>165.3</v>
      </c>
      <c r="T287" s="1">
        <v>165.3</v>
      </c>
      <c r="U287" s="3">
        <f>T287-M287</f>
        <v>6.1000000000000227</v>
      </c>
      <c r="V287" s="5">
        <f>(U287/M287)</f>
        <v>3.8316582914573009E-2</v>
      </c>
    </row>
    <row r="288" spans="1:22" x14ac:dyDescent="0.25">
      <c r="A288" s="3" t="s">
        <v>18</v>
      </c>
      <c r="B288" s="3" t="s">
        <v>971</v>
      </c>
      <c r="C288" s="3" t="s">
        <v>972</v>
      </c>
      <c r="D288" s="3" t="s">
        <v>973</v>
      </c>
      <c r="E288" s="3" t="s">
        <v>974</v>
      </c>
      <c r="F288" s="3">
        <v>1</v>
      </c>
      <c r="G288" s="3" t="s">
        <v>111</v>
      </c>
      <c r="H288" s="3" t="s">
        <v>107</v>
      </c>
      <c r="I288" s="3" t="s">
        <v>901</v>
      </c>
      <c r="M288" s="1" t="s">
        <v>370</v>
      </c>
      <c r="N288" s="3" t="s">
        <v>976</v>
      </c>
      <c r="O288" s="4">
        <f>30.1*(T288)^2/10000</f>
        <v>82.245510900000014</v>
      </c>
      <c r="P288" s="3">
        <v>164.4</v>
      </c>
      <c r="Q288" s="3">
        <v>167.1</v>
      </c>
      <c r="R288" s="3">
        <v>163.6</v>
      </c>
      <c r="T288" s="1">
        <v>165.3</v>
      </c>
      <c r="U288" s="3">
        <f>T288-M288</f>
        <v>6.7000000000000171</v>
      </c>
      <c r="V288" s="5">
        <f>(U288/M288)</f>
        <v>4.2244640605296452E-2</v>
      </c>
    </row>
    <row r="289" spans="1:22" x14ac:dyDescent="0.25">
      <c r="A289" s="3" t="s">
        <v>18</v>
      </c>
      <c r="B289" s="3" t="s">
        <v>247</v>
      </c>
      <c r="C289" s="3" t="s">
        <v>248</v>
      </c>
      <c r="D289" s="3" t="s">
        <v>117</v>
      </c>
      <c r="E289" s="3" t="s">
        <v>249</v>
      </c>
      <c r="F289" s="3">
        <v>2</v>
      </c>
      <c r="G289" s="3" t="s">
        <v>158</v>
      </c>
      <c r="I289" s="3" t="s">
        <v>232</v>
      </c>
      <c r="M289" s="1" t="s">
        <v>329</v>
      </c>
      <c r="N289" s="3" t="s">
        <v>330</v>
      </c>
      <c r="O289" s="4">
        <f>28.5*(T289)^2/10000</f>
        <v>77.77946399999999</v>
      </c>
      <c r="P289" s="3">
        <v>160.6</v>
      </c>
      <c r="Q289" s="3">
        <v>165.2</v>
      </c>
      <c r="T289" s="1">
        <v>165.2</v>
      </c>
      <c r="U289" s="3">
        <f>T289-M289</f>
        <v>9.5</v>
      </c>
      <c r="V289" s="5">
        <f>(U289/M289)</f>
        <v>6.101477199743096E-2</v>
      </c>
    </row>
    <row r="290" spans="1:22" x14ac:dyDescent="0.25">
      <c r="A290" s="3" t="s">
        <v>18</v>
      </c>
      <c r="B290" s="3" t="s">
        <v>247</v>
      </c>
      <c r="C290" s="3" t="s">
        <v>248</v>
      </c>
      <c r="D290" s="3" t="s">
        <v>117</v>
      </c>
      <c r="E290" s="3" t="s">
        <v>249</v>
      </c>
      <c r="F290" s="3">
        <v>1</v>
      </c>
      <c r="G290" s="3" t="s">
        <v>263</v>
      </c>
      <c r="I290" s="3" t="s">
        <v>163</v>
      </c>
      <c r="M290" s="1" t="s">
        <v>376</v>
      </c>
      <c r="N290" s="3" t="s">
        <v>377</v>
      </c>
      <c r="O290" s="4">
        <f>30.1*(T290)^2/10000</f>
        <v>82.146030400000001</v>
      </c>
      <c r="P290" s="3">
        <v>164.4</v>
      </c>
      <c r="Q290" s="3">
        <v>165.2</v>
      </c>
      <c r="T290" s="1">
        <v>165.2</v>
      </c>
      <c r="U290" s="3">
        <f>T290-M290</f>
        <v>6.8999999999999773</v>
      </c>
      <c r="V290" s="5">
        <f>(U290/M290)</f>
        <v>4.3588123815539968E-2</v>
      </c>
    </row>
    <row r="291" spans="1:22" x14ac:dyDescent="0.25">
      <c r="A291" s="3" t="s">
        <v>18</v>
      </c>
      <c r="B291" s="3" t="s">
        <v>873</v>
      </c>
      <c r="C291" s="3" t="s">
        <v>874</v>
      </c>
      <c r="D291" s="3" t="s">
        <v>875</v>
      </c>
      <c r="E291" s="3" t="s">
        <v>876</v>
      </c>
      <c r="F291" s="3">
        <v>1</v>
      </c>
      <c r="G291" s="3" t="s">
        <v>209</v>
      </c>
      <c r="H291" s="3" t="s">
        <v>891</v>
      </c>
      <c r="I291" s="3" t="s">
        <v>892</v>
      </c>
      <c r="J291" s="3" t="s">
        <v>893</v>
      </c>
      <c r="L291" s="3" t="s">
        <v>894</v>
      </c>
      <c r="M291" s="1" t="s">
        <v>895</v>
      </c>
      <c r="N291" s="3" t="s">
        <v>896</v>
      </c>
      <c r="O291" s="4">
        <f>30.1*(T291)^2/10000</f>
        <v>82.146030400000001</v>
      </c>
      <c r="P291" s="3">
        <v>162.30000000000001</v>
      </c>
      <c r="Q291" s="3">
        <v>165.9</v>
      </c>
      <c r="R291" s="3">
        <v>166.2</v>
      </c>
      <c r="S291" s="3">
        <v>163.6</v>
      </c>
      <c r="T291" s="1">
        <v>165.2</v>
      </c>
      <c r="U291" s="3">
        <f>T291-M291</f>
        <v>7.5</v>
      </c>
      <c r="V291" s="5">
        <f>(U291/M291)</f>
        <v>4.7558655675332913E-2</v>
      </c>
    </row>
    <row r="292" spans="1:22" x14ac:dyDescent="0.25">
      <c r="A292" s="3" t="s">
        <v>18</v>
      </c>
      <c r="B292" s="3" t="s">
        <v>247</v>
      </c>
      <c r="C292" s="3" t="s">
        <v>248</v>
      </c>
      <c r="D292" s="3" t="s">
        <v>117</v>
      </c>
      <c r="E292" s="3" t="s">
        <v>249</v>
      </c>
      <c r="F292" s="3">
        <v>2</v>
      </c>
      <c r="G292" s="3" t="s">
        <v>317</v>
      </c>
      <c r="I292" s="3" t="s">
        <v>74</v>
      </c>
      <c r="K292" s="3" t="s">
        <v>318</v>
      </c>
      <c r="L292" s="3" t="s">
        <v>319</v>
      </c>
      <c r="M292" s="1" t="s">
        <v>320</v>
      </c>
      <c r="N292" s="3" t="s">
        <v>321</v>
      </c>
      <c r="O292" s="4">
        <f>28.5*(T292)^2/10000</f>
        <v>77.591250000000002</v>
      </c>
      <c r="P292" s="3">
        <v>161.30000000000001</v>
      </c>
      <c r="Q292" s="3">
        <v>165.5</v>
      </c>
      <c r="R292" s="3">
        <v>164.5</v>
      </c>
      <c r="T292" s="1">
        <v>165</v>
      </c>
      <c r="U292" s="3">
        <f>T292-M292</f>
        <v>7.6999999999999886</v>
      </c>
      <c r="V292" s="5">
        <f>(U292/M292)</f>
        <v>4.8951048951048876E-2</v>
      </c>
    </row>
    <row r="293" spans="1:22" x14ac:dyDescent="0.25">
      <c r="A293" s="3" t="s">
        <v>18</v>
      </c>
      <c r="B293" s="3" t="s">
        <v>627</v>
      </c>
      <c r="C293" s="3" t="s">
        <v>148</v>
      </c>
      <c r="D293" s="3" t="s">
        <v>560</v>
      </c>
      <c r="E293" s="3" t="s">
        <v>669</v>
      </c>
      <c r="F293" s="3">
        <v>2</v>
      </c>
      <c r="G293" s="3" t="s">
        <v>56</v>
      </c>
      <c r="I293" s="3" t="s">
        <v>74</v>
      </c>
      <c r="K293" s="3" t="s">
        <v>671</v>
      </c>
      <c r="L293" s="3" t="s">
        <v>672</v>
      </c>
      <c r="M293" s="1" t="s">
        <v>673</v>
      </c>
      <c r="N293" s="3" t="s">
        <v>366</v>
      </c>
      <c r="O293" s="4">
        <f>28.5*(T293)^2/10000</f>
        <v>77.497228500000006</v>
      </c>
      <c r="P293" s="3">
        <v>162</v>
      </c>
      <c r="Q293" s="3">
        <v>166.6</v>
      </c>
      <c r="R293" s="3">
        <v>164.5</v>
      </c>
      <c r="S293" s="3">
        <v>163.6</v>
      </c>
      <c r="T293" s="1">
        <v>164.9</v>
      </c>
      <c r="U293" s="3">
        <f>T293-M293</f>
        <v>6.2000000000000171</v>
      </c>
      <c r="V293" s="5">
        <f>(U293/M293)</f>
        <v>3.9067422810334075E-2</v>
      </c>
    </row>
    <row r="294" spans="1:22" x14ac:dyDescent="0.25">
      <c r="A294" s="3" t="s">
        <v>18</v>
      </c>
      <c r="B294" s="3" t="s">
        <v>382</v>
      </c>
      <c r="C294" s="3" t="s">
        <v>248</v>
      </c>
      <c r="D294" s="3" t="s">
        <v>117</v>
      </c>
      <c r="E294" s="3" t="s">
        <v>383</v>
      </c>
      <c r="F294" s="3">
        <v>2</v>
      </c>
      <c r="G294" s="3" t="s">
        <v>263</v>
      </c>
      <c r="H294" s="3" t="s">
        <v>425</v>
      </c>
      <c r="I294" s="3" t="s">
        <v>24</v>
      </c>
      <c r="J294" s="3" t="s">
        <v>426</v>
      </c>
      <c r="L294" s="3" t="s">
        <v>427</v>
      </c>
      <c r="M294" s="1" t="s">
        <v>428</v>
      </c>
      <c r="N294" s="3" t="s">
        <v>429</v>
      </c>
      <c r="O294" s="4">
        <f>28.5*(T294)^2/10000</f>
        <v>77.497228500000006</v>
      </c>
      <c r="P294" s="3">
        <v>165.1</v>
      </c>
      <c r="Q294" s="3">
        <v>164.7</v>
      </c>
      <c r="R294" s="3">
        <v>165.1</v>
      </c>
      <c r="T294" s="1">
        <v>164.9</v>
      </c>
      <c r="U294" s="3">
        <f>T294-M294</f>
        <v>6.5</v>
      </c>
      <c r="V294" s="5">
        <f>(U294/M294)</f>
        <v>4.1035353535353536E-2</v>
      </c>
    </row>
    <row r="295" spans="1:22" x14ac:dyDescent="0.25">
      <c r="A295" s="3" t="s">
        <v>993</v>
      </c>
      <c r="B295" s="3" t="s">
        <v>1092</v>
      </c>
      <c r="C295" s="3" t="s">
        <v>1093</v>
      </c>
      <c r="D295" s="3" t="s">
        <v>875</v>
      </c>
      <c r="E295" s="3" t="s">
        <v>1094</v>
      </c>
      <c r="F295" s="3">
        <v>1</v>
      </c>
      <c r="G295" s="3" t="s">
        <v>119</v>
      </c>
      <c r="I295" s="3" t="s">
        <v>67</v>
      </c>
      <c r="M295" s="1" t="s">
        <v>747</v>
      </c>
      <c r="O295" s="4">
        <f>30.1*(T295)^2/10000</f>
        <v>81.847950100000006</v>
      </c>
      <c r="P295" s="3">
        <v>163.19999999999999</v>
      </c>
      <c r="Q295" s="3">
        <v>164.9</v>
      </c>
      <c r="T295" s="1">
        <v>164.9</v>
      </c>
      <c r="U295" s="3">
        <f>T295-M295</f>
        <v>7.5</v>
      </c>
      <c r="V295" s="5">
        <f>(U295/M295)</f>
        <v>4.7649301143583227E-2</v>
      </c>
    </row>
    <row r="296" spans="1:22" x14ac:dyDescent="0.25">
      <c r="A296" s="3" t="s">
        <v>18</v>
      </c>
      <c r="B296" s="3" t="s">
        <v>558</v>
      </c>
      <c r="C296" s="3" t="s">
        <v>559</v>
      </c>
      <c r="D296" s="3" t="s">
        <v>560</v>
      </c>
      <c r="E296" s="3" t="s">
        <v>602</v>
      </c>
      <c r="F296" s="3">
        <v>1</v>
      </c>
      <c r="G296" s="3" t="s">
        <v>603</v>
      </c>
      <c r="H296" s="3" t="s">
        <v>188</v>
      </c>
      <c r="I296" s="3" t="s">
        <v>79</v>
      </c>
      <c r="J296" s="3" t="s">
        <v>604</v>
      </c>
      <c r="L296" s="3" t="s">
        <v>605</v>
      </c>
      <c r="M296" s="1" t="s">
        <v>37</v>
      </c>
      <c r="N296" s="3" t="s">
        <v>606</v>
      </c>
      <c r="O296" s="4">
        <f>30.1*(T296)^2/10000</f>
        <v>81.847950100000006</v>
      </c>
      <c r="P296" s="3">
        <v>168.5</v>
      </c>
      <c r="Q296" s="3">
        <v>166.1</v>
      </c>
      <c r="R296" s="3">
        <v>166.5</v>
      </c>
      <c r="S296" s="3">
        <v>162.19999999999999</v>
      </c>
      <c r="T296" s="1">
        <v>164.9</v>
      </c>
      <c r="U296" s="3">
        <f>T296-M296</f>
        <v>-4.4000000000000057</v>
      </c>
      <c r="V296" s="5">
        <f>(U296/M296)</f>
        <v>-2.5989367985824012E-2</v>
      </c>
    </row>
    <row r="297" spans="1:22" x14ac:dyDescent="0.25">
      <c r="A297" s="3" t="s">
        <v>18</v>
      </c>
      <c r="B297" s="3" t="s">
        <v>694</v>
      </c>
      <c r="C297" s="3" t="s">
        <v>148</v>
      </c>
      <c r="D297" s="3" t="s">
        <v>560</v>
      </c>
      <c r="E297" s="3" t="s">
        <v>771</v>
      </c>
      <c r="F297" s="3">
        <v>2</v>
      </c>
      <c r="G297" s="3" t="s">
        <v>331</v>
      </c>
      <c r="I297" s="3" t="s">
        <v>202</v>
      </c>
      <c r="M297" s="1" t="s">
        <v>747</v>
      </c>
      <c r="N297" s="3" t="s">
        <v>609</v>
      </c>
      <c r="O297" s="4">
        <f>28.5*(T297)^2/10000</f>
        <v>77.403264000000007</v>
      </c>
      <c r="P297" s="3">
        <v>160.6</v>
      </c>
      <c r="Q297" s="3">
        <v>168.1</v>
      </c>
      <c r="S297" s="3">
        <v>161.4</v>
      </c>
      <c r="T297" s="1">
        <v>164.8</v>
      </c>
      <c r="U297" s="3">
        <f>T297-M297</f>
        <v>7.4000000000000057</v>
      </c>
      <c r="V297" s="5">
        <f>(U297/M297)</f>
        <v>4.7013977128335487E-2</v>
      </c>
    </row>
    <row r="298" spans="1:22" x14ac:dyDescent="0.25">
      <c r="A298" s="3" t="s">
        <v>18</v>
      </c>
      <c r="B298" s="3" t="s">
        <v>198</v>
      </c>
      <c r="C298" s="3" t="s">
        <v>199</v>
      </c>
      <c r="D298" s="3" t="s">
        <v>117</v>
      </c>
      <c r="E298" s="3" t="s">
        <v>200</v>
      </c>
      <c r="F298" s="3">
        <v>1</v>
      </c>
      <c r="G298" s="3" t="s">
        <v>33</v>
      </c>
      <c r="I298" s="3" t="s">
        <v>79</v>
      </c>
      <c r="M298" s="1" t="s">
        <v>207</v>
      </c>
      <c r="N298" s="3" t="s">
        <v>208</v>
      </c>
      <c r="O298" s="4">
        <f>30.1*(T298)^2/10000</f>
        <v>81.748710400000022</v>
      </c>
      <c r="P298" s="3">
        <v>162.69999999999999</v>
      </c>
      <c r="Q298" s="3">
        <v>168</v>
      </c>
      <c r="R298" s="3">
        <v>164.2</v>
      </c>
      <c r="S298" s="3">
        <v>162.19999999999999</v>
      </c>
      <c r="T298" s="1">
        <v>164.8</v>
      </c>
      <c r="U298" s="3">
        <f>T298-M298</f>
        <v>5.8000000000000114</v>
      </c>
      <c r="V298" s="5">
        <f>(U298/M298)</f>
        <v>3.6477987421383716E-2</v>
      </c>
    </row>
    <row r="299" spans="1:22" x14ac:dyDescent="0.25">
      <c r="A299" s="3" t="s">
        <v>18</v>
      </c>
      <c r="B299" s="3" t="s">
        <v>247</v>
      </c>
      <c r="C299" s="3" t="s">
        <v>248</v>
      </c>
      <c r="D299" s="3" t="s">
        <v>117</v>
      </c>
      <c r="E299" s="3" t="s">
        <v>249</v>
      </c>
      <c r="F299" s="3">
        <v>1</v>
      </c>
      <c r="G299" s="3" t="s">
        <v>138</v>
      </c>
      <c r="I299" s="3" t="s">
        <v>310</v>
      </c>
      <c r="K299" s="3" t="s">
        <v>311</v>
      </c>
      <c r="L299" s="3" t="s">
        <v>312</v>
      </c>
      <c r="M299" s="1" t="s">
        <v>313</v>
      </c>
      <c r="N299" s="3" t="s">
        <v>240</v>
      </c>
      <c r="O299" s="4">
        <f>30.1*(T299)^2/10000</f>
        <v>81.748710400000022</v>
      </c>
      <c r="P299" s="3">
        <v>162.69999999999999</v>
      </c>
      <c r="Q299" s="3">
        <v>165.2</v>
      </c>
      <c r="S299" s="3">
        <v>164.4</v>
      </c>
      <c r="T299" s="1">
        <v>164.8</v>
      </c>
      <c r="U299" s="3">
        <f>T299-M299</f>
        <v>8.2000000000000171</v>
      </c>
      <c r="V299" s="5">
        <f>(U299/M299)</f>
        <v>5.2362707535121442E-2</v>
      </c>
    </row>
    <row r="300" spans="1:22" x14ac:dyDescent="0.25">
      <c r="A300" s="3" t="s">
        <v>18</v>
      </c>
      <c r="B300" s="3" t="s">
        <v>694</v>
      </c>
      <c r="C300" s="3" t="s">
        <v>219</v>
      </c>
      <c r="D300" s="3" t="s">
        <v>560</v>
      </c>
      <c r="E300" s="3" t="s">
        <v>772</v>
      </c>
      <c r="F300" s="3">
        <v>2</v>
      </c>
      <c r="G300" s="3" t="s">
        <v>322</v>
      </c>
      <c r="I300" s="3" t="s">
        <v>142</v>
      </c>
      <c r="M300" s="1" t="s">
        <v>674</v>
      </c>
      <c r="N300" s="3" t="s">
        <v>506</v>
      </c>
      <c r="O300" s="4">
        <f>28.5*(T300)^2/10000</f>
        <v>77.309356499999993</v>
      </c>
      <c r="P300" s="3">
        <v>161.80000000000001</v>
      </c>
      <c r="Q300" s="3">
        <v>164.7</v>
      </c>
      <c r="T300" s="1">
        <v>164.7</v>
      </c>
      <c r="U300" s="3">
        <f>T300-M300</f>
        <v>8.5999999999999943</v>
      </c>
      <c r="V300" s="5">
        <f>(U300/M300)</f>
        <v>5.5092889173606628E-2</v>
      </c>
    </row>
    <row r="301" spans="1:22" x14ac:dyDescent="0.25">
      <c r="A301" s="3" t="s">
        <v>18</v>
      </c>
      <c r="B301" s="3" t="s">
        <v>247</v>
      </c>
      <c r="C301" s="3" t="s">
        <v>248</v>
      </c>
      <c r="D301" s="3" t="s">
        <v>117</v>
      </c>
      <c r="E301" s="3" t="s">
        <v>249</v>
      </c>
      <c r="F301" s="3">
        <v>2</v>
      </c>
      <c r="G301" s="3" t="s">
        <v>276</v>
      </c>
      <c r="I301" s="3" t="s">
        <v>28</v>
      </c>
      <c r="M301" s="1" t="s">
        <v>277</v>
      </c>
      <c r="N301" s="3" t="s">
        <v>278</v>
      </c>
      <c r="O301" s="4">
        <f>28.5*(T301)^2/10000</f>
        <v>77.309356499999993</v>
      </c>
      <c r="P301" s="3">
        <v>161.69999999999999</v>
      </c>
      <c r="Q301" s="3">
        <v>166.4</v>
      </c>
      <c r="S301" s="3">
        <v>162.9</v>
      </c>
      <c r="T301" s="1">
        <v>164.7</v>
      </c>
      <c r="U301" s="3">
        <f>T301-M301</f>
        <v>7.6999999999999886</v>
      </c>
      <c r="V301" s="5">
        <f>(U301/M301)</f>
        <v>4.9044585987261073E-2</v>
      </c>
    </row>
    <row r="302" spans="1:22" x14ac:dyDescent="0.25">
      <c r="A302" s="3" t="s">
        <v>18</v>
      </c>
      <c r="B302" s="3" t="s">
        <v>247</v>
      </c>
      <c r="C302" s="3" t="s">
        <v>248</v>
      </c>
      <c r="D302" s="3" t="s">
        <v>117</v>
      </c>
      <c r="E302" s="3" t="s">
        <v>249</v>
      </c>
      <c r="F302" s="3">
        <v>2</v>
      </c>
      <c r="G302" s="3" t="s">
        <v>23</v>
      </c>
      <c r="I302" s="3" t="s">
        <v>74</v>
      </c>
      <c r="M302" s="1" t="s">
        <v>304</v>
      </c>
      <c r="N302" s="3" t="s">
        <v>305</v>
      </c>
      <c r="O302" s="4">
        <f>28.5*(T302)^2/10000</f>
        <v>77.309356499999993</v>
      </c>
      <c r="P302" s="3">
        <v>162.30000000000001</v>
      </c>
      <c r="Q302" s="3">
        <v>164.7</v>
      </c>
      <c r="T302" s="1">
        <v>164.7</v>
      </c>
      <c r="U302" s="3">
        <f>T302-M302</f>
        <v>8.2999999999999829</v>
      </c>
      <c r="V302" s="5">
        <f>(U302/M302)</f>
        <v>5.3069053708439784E-2</v>
      </c>
    </row>
    <row r="303" spans="1:22" x14ac:dyDescent="0.25">
      <c r="A303" s="3" t="s">
        <v>18</v>
      </c>
      <c r="B303" s="3" t="s">
        <v>873</v>
      </c>
      <c r="C303" s="3" t="s">
        <v>874</v>
      </c>
      <c r="D303" s="3" t="s">
        <v>875</v>
      </c>
      <c r="E303" s="3" t="s">
        <v>876</v>
      </c>
      <c r="F303" s="3">
        <v>2</v>
      </c>
      <c r="G303" s="3" t="s">
        <v>883</v>
      </c>
      <c r="I303" s="3" t="s">
        <v>57</v>
      </c>
      <c r="M303" s="1" t="s">
        <v>510</v>
      </c>
      <c r="N303" s="3" t="s">
        <v>884</v>
      </c>
      <c r="O303" s="4">
        <f>28.5*(T303)^2/10000</f>
        <v>77.309356499999993</v>
      </c>
      <c r="P303" s="3">
        <v>166.2</v>
      </c>
      <c r="Q303" s="3">
        <v>166.6</v>
      </c>
      <c r="R303" s="3">
        <v>162.80000000000001</v>
      </c>
      <c r="T303" s="1">
        <v>164.7</v>
      </c>
      <c r="U303" s="3">
        <f>T303-M303</f>
        <v>6.5</v>
      </c>
      <c r="V303" s="5">
        <f>(U303/M303)</f>
        <v>4.1087231352718079E-2</v>
      </c>
    </row>
    <row r="304" spans="1:22" x14ac:dyDescent="0.25">
      <c r="A304" s="3" t="s">
        <v>18</v>
      </c>
      <c r="B304" s="3" t="s">
        <v>247</v>
      </c>
      <c r="C304" s="3" t="s">
        <v>248</v>
      </c>
      <c r="D304" s="3" t="s">
        <v>117</v>
      </c>
      <c r="E304" s="3" t="s">
        <v>249</v>
      </c>
      <c r="F304" s="3">
        <v>2</v>
      </c>
      <c r="G304" s="3" t="s">
        <v>293</v>
      </c>
      <c r="I304" s="3" t="s">
        <v>294</v>
      </c>
      <c r="M304" s="1" t="s">
        <v>295</v>
      </c>
      <c r="N304" s="3" t="s">
        <v>296</v>
      </c>
      <c r="O304" s="4">
        <f>28.5*(T304)^2/10000</f>
        <v>77.309356499999993</v>
      </c>
      <c r="P304" s="3">
        <v>160.6</v>
      </c>
      <c r="Q304" s="3">
        <v>164.7</v>
      </c>
      <c r="T304" s="1">
        <v>164.7</v>
      </c>
      <c r="U304" s="3">
        <f>T304-M304</f>
        <v>9.2999999999999829</v>
      </c>
      <c r="V304" s="5">
        <f>(U304/M304)</f>
        <v>5.9845559845559733E-2</v>
      </c>
    </row>
    <row r="305" spans="1:22" x14ac:dyDescent="0.25">
      <c r="A305" s="3" t="s">
        <v>18</v>
      </c>
      <c r="B305" s="3" t="s">
        <v>627</v>
      </c>
      <c r="C305" s="3" t="s">
        <v>148</v>
      </c>
      <c r="D305" s="3" t="s">
        <v>560</v>
      </c>
      <c r="E305" s="3" t="s">
        <v>676</v>
      </c>
      <c r="F305" s="3">
        <v>2</v>
      </c>
      <c r="G305" s="3" t="s">
        <v>71</v>
      </c>
      <c r="I305" s="3" t="s">
        <v>251</v>
      </c>
      <c r="K305" s="3" t="s">
        <v>666</v>
      </c>
      <c r="L305" s="3" t="s">
        <v>667</v>
      </c>
      <c r="M305" s="1" t="s">
        <v>668</v>
      </c>
      <c r="N305" s="3" t="s">
        <v>606</v>
      </c>
      <c r="O305" s="4">
        <f>28.5*(T305)^2/10000</f>
        <v>77.215505999999991</v>
      </c>
      <c r="P305" s="3">
        <v>160.6</v>
      </c>
      <c r="Q305" s="3">
        <v>165.1</v>
      </c>
      <c r="R305" s="3">
        <v>164.8</v>
      </c>
      <c r="S305" s="3">
        <v>164</v>
      </c>
      <c r="T305" s="1">
        <v>164.6</v>
      </c>
      <c r="U305" s="3">
        <f>T305-M305</f>
        <v>4.5999999999999943</v>
      </c>
      <c r="V305" s="5">
        <f>(U305/M305)</f>
        <v>2.8749999999999963E-2</v>
      </c>
    </row>
    <row r="306" spans="1:22" x14ac:dyDescent="0.25">
      <c r="A306" s="3" t="s">
        <v>993</v>
      </c>
      <c r="B306" s="3" t="s">
        <v>1029</v>
      </c>
      <c r="C306" s="3" t="s">
        <v>1030</v>
      </c>
      <c r="D306" s="3" t="s">
        <v>117</v>
      </c>
      <c r="E306" s="3" t="s">
        <v>1031</v>
      </c>
      <c r="F306" s="3">
        <v>2</v>
      </c>
      <c r="G306" s="3" t="s">
        <v>263</v>
      </c>
      <c r="I306" s="3" t="s">
        <v>634</v>
      </c>
      <c r="M306" s="1" t="s">
        <v>868</v>
      </c>
      <c r="N306" s="3" t="s">
        <v>366</v>
      </c>
      <c r="O306" s="4">
        <f>28.5*(T306)^2/10000</f>
        <v>77.121712500000001</v>
      </c>
      <c r="P306" s="3">
        <v>160</v>
      </c>
      <c r="Q306" s="3">
        <v>164.5</v>
      </c>
      <c r="T306" s="1">
        <v>164.5</v>
      </c>
      <c r="U306" s="3">
        <f>T306-M306</f>
        <v>9.6999999999999886</v>
      </c>
      <c r="V306" s="5">
        <f>(U306/M306)</f>
        <v>6.2661498708010258E-2</v>
      </c>
    </row>
    <row r="307" spans="1:22" x14ac:dyDescent="0.25">
      <c r="A307" s="3" t="s">
        <v>18</v>
      </c>
      <c r="B307" s="3" t="s">
        <v>247</v>
      </c>
      <c r="C307" s="3" t="s">
        <v>248</v>
      </c>
      <c r="D307" s="3" t="s">
        <v>117</v>
      </c>
      <c r="E307" s="3" t="s">
        <v>249</v>
      </c>
      <c r="F307" s="3">
        <v>2</v>
      </c>
      <c r="G307" s="3" t="s">
        <v>33</v>
      </c>
      <c r="I307" s="3" t="s">
        <v>310</v>
      </c>
      <c r="K307" s="3" t="s">
        <v>356</v>
      </c>
      <c r="L307" s="3" t="s">
        <v>357</v>
      </c>
      <c r="M307" s="1" t="s">
        <v>358</v>
      </c>
      <c r="N307" s="3" t="s">
        <v>359</v>
      </c>
      <c r="O307" s="4">
        <f>28.5*(T307)^2/10000</f>
        <v>77.121712500000001</v>
      </c>
      <c r="P307" s="3">
        <v>163.69999999999999</v>
      </c>
      <c r="Q307" s="3">
        <v>166.4</v>
      </c>
      <c r="R307" s="3">
        <v>165.7</v>
      </c>
      <c r="S307" s="3">
        <v>161.4</v>
      </c>
      <c r="T307" s="1">
        <v>164.5</v>
      </c>
      <c r="U307" s="3">
        <f>T307-M307</f>
        <v>0.30000000000001137</v>
      </c>
      <c r="V307" s="5">
        <f>(U307/M307)</f>
        <v>1.8270401948843567E-3</v>
      </c>
    </row>
    <row r="308" spans="1:22" x14ac:dyDescent="0.25">
      <c r="A308" s="3" t="s">
        <v>18</v>
      </c>
      <c r="B308" s="3" t="s">
        <v>694</v>
      </c>
      <c r="C308" s="3" t="s">
        <v>148</v>
      </c>
      <c r="D308" s="3" t="s">
        <v>560</v>
      </c>
      <c r="E308" s="3" t="s">
        <v>761</v>
      </c>
      <c r="F308" s="3">
        <v>2</v>
      </c>
      <c r="G308" s="3" t="s">
        <v>331</v>
      </c>
      <c r="I308" s="3" t="s">
        <v>563</v>
      </c>
      <c r="M308" s="1" t="s">
        <v>370</v>
      </c>
      <c r="N308" s="3" t="s">
        <v>384</v>
      </c>
      <c r="O308" s="4">
        <f>28.5*(T308)^2/10000</f>
        <v>77.027975999999995</v>
      </c>
      <c r="P308" s="3">
        <v>163.4</v>
      </c>
      <c r="Q308" s="3">
        <v>167.4</v>
      </c>
      <c r="R308" s="3">
        <v>166.2</v>
      </c>
      <c r="S308" s="3">
        <v>159.6</v>
      </c>
      <c r="T308" s="1">
        <v>164.4</v>
      </c>
      <c r="U308" s="3">
        <f>T308-M308</f>
        <v>5.8000000000000114</v>
      </c>
      <c r="V308" s="5">
        <f>(U308/M308)</f>
        <v>3.6569987389659595E-2</v>
      </c>
    </row>
    <row r="309" spans="1:22" x14ac:dyDescent="0.25">
      <c r="A309" s="3" t="s">
        <v>993</v>
      </c>
      <c r="B309" s="3" t="s">
        <v>1092</v>
      </c>
      <c r="C309" s="3" t="s">
        <v>1093</v>
      </c>
      <c r="D309" s="3" t="s">
        <v>875</v>
      </c>
      <c r="E309" s="3" t="s">
        <v>1094</v>
      </c>
      <c r="F309" s="3">
        <v>2</v>
      </c>
      <c r="G309" s="3" t="s">
        <v>119</v>
      </c>
      <c r="H309" s="3" t="s">
        <v>226</v>
      </c>
      <c r="I309" s="3" t="s">
        <v>703</v>
      </c>
      <c r="J309" s="3" t="s">
        <v>1105</v>
      </c>
      <c r="L309" s="3" t="s">
        <v>1106</v>
      </c>
      <c r="M309" s="1" t="s">
        <v>393</v>
      </c>
      <c r="O309" s="4">
        <f>28.5*(T309)^2/10000</f>
        <v>76.840673999999993</v>
      </c>
      <c r="P309" s="3">
        <v>157.9</v>
      </c>
      <c r="Q309" s="3">
        <v>164.2</v>
      </c>
      <c r="T309" s="1">
        <v>164.2</v>
      </c>
      <c r="U309" s="3">
        <f>T309-M309</f>
        <v>10.799999999999983</v>
      </c>
      <c r="V309" s="5">
        <f>(U309/M309)</f>
        <v>7.0404172099087239E-2</v>
      </c>
    </row>
    <row r="310" spans="1:22" x14ac:dyDescent="0.25">
      <c r="A310" s="3" t="s">
        <v>18</v>
      </c>
      <c r="B310" s="3" t="s">
        <v>46</v>
      </c>
      <c r="C310" s="3" t="s">
        <v>47</v>
      </c>
      <c r="D310" s="3" t="s">
        <v>21</v>
      </c>
      <c r="E310" s="3" t="s">
        <v>48</v>
      </c>
      <c r="F310" s="3">
        <v>2</v>
      </c>
      <c r="G310" s="3" t="s">
        <v>52</v>
      </c>
      <c r="I310" s="3" t="s">
        <v>53</v>
      </c>
      <c r="M310" s="1" t="s">
        <v>54</v>
      </c>
      <c r="N310" s="3" t="s">
        <v>55</v>
      </c>
      <c r="O310" s="4">
        <f>28.5*(T310)^2/10000</f>
        <v>76.840673999999993</v>
      </c>
      <c r="P310" s="3">
        <v>155.5</v>
      </c>
      <c r="Q310" s="3">
        <v>164.2</v>
      </c>
      <c r="T310" s="1">
        <v>164.2</v>
      </c>
      <c r="U310" s="3">
        <f>T310-M310</f>
        <v>12.199999999999989</v>
      </c>
      <c r="V310" s="5">
        <f>(U310/M310)</f>
        <v>8.0263157894736772E-2</v>
      </c>
    </row>
    <row r="311" spans="1:22" x14ac:dyDescent="0.25">
      <c r="A311" s="3" t="s">
        <v>18</v>
      </c>
      <c r="B311" s="3" t="s">
        <v>828</v>
      </c>
      <c r="C311" s="3" t="s">
        <v>829</v>
      </c>
      <c r="D311" s="3" t="s">
        <v>560</v>
      </c>
      <c r="E311" s="3" t="s">
        <v>835</v>
      </c>
      <c r="F311" s="3">
        <v>1</v>
      </c>
      <c r="G311" s="3" t="s">
        <v>89</v>
      </c>
      <c r="I311" s="3" t="s">
        <v>255</v>
      </c>
      <c r="K311" s="3" t="s">
        <v>836</v>
      </c>
      <c r="L311" s="3" t="s">
        <v>837</v>
      </c>
      <c r="M311" s="1" t="s">
        <v>838</v>
      </c>
      <c r="N311" s="3" t="s">
        <v>704</v>
      </c>
      <c r="O311" s="4">
        <f>30.1*(T311)^2/10000</f>
        <v>81.055718099999993</v>
      </c>
      <c r="P311" s="3">
        <v>161.80000000000001</v>
      </c>
      <c r="Q311" s="3">
        <v>164.9</v>
      </c>
      <c r="R311" s="3">
        <v>164.4</v>
      </c>
      <c r="S311" s="3">
        <v>163.1</v>
      </c>
      <c r="T311" s="1">
        <v>164.1</v>
      </c>
      <c r="U311" s="3">
        <f>T311-M311</f>
        <v>8.9000000000000057</v>
      </c>
      <c r="V311" s="5">
        <f>(U311/M311)</f>
        <v>5.7345360824742307E-2</v>
      </c>
    </row>
    <row r="312" spans="1:22" x14ac:dyDescent="0.25">
      <c r="A312" s="3" t="s">
        <v>18</v>
      </c>
      <c r="B312" s="3" t="s">
        <v>247</v>
      </c>
      <c r="C312" s="3" t="s">
        <v>248</v>
      </c>
      <c r="D312" s="3" t="s">
        <v>117</v>
      </c>
      <c r="E312" s="3" t="s">
        <v>249</v>
      </c>
      <c r="F312" s="3">
        <v>1</v>
      </c>
      <c r="G312" s="3" t="s">
        <v>286</v>
      </c>
      <c r="I312" s="3" t="s">
        <v>24</v>
      </c>
      <c r="M312" s="1" t="s">
        <v>287</v>
      </c>
      <c r="N312" s="3" t="s">
        <v>288</v>
      </c>
      <c r="O312" s="4">
        <f>30.1*(T312)^2/10000</f>
        <v>81.055718099999993</v>
      </c>
      <c r="P312" s="3">
        <v>158.6</v>
      </c>
      <c r="Q312" s="3">
        <v>162</v>
      </c>
      <c r="R312" s="3">
        <v>166.2</v>
      </c>
      <c r="T312" s="1">
        <v>164.1</v>
      </c>
      <c r="U312" s="3">
        <f>T312-M312</f>
        <v>11.5</v>
      </c>
      <c r="V312" s="5">
        <f>(U312/M312)</f>
        <v>7.5360419397116643E-2</v>
      </c>
    </row>
    <row r="313" spans="1:22" x14ac:dyDescent="0.25">
      <c r="A313" s="3" t="s">
        <v>993</v>
      </c>
      <c r="B313" s="3" t="s">
        <v>1051</v>
      </c>
      <c r="C313" s="3" t="s">
        <v>1052</v>
      </c>
      <c r="D313" s="3" t="s">
        <v>117</v>
      </c>
      <c r="E313" s="3" t="s">
        <v>1031</v>
      </c>
      <c r="F313" s="3">
        <v>2</v>
      </c>
      <c r="G313" s="3" t="s">
        <v>966</v>
      </c>
      <c r="I313" s="3" t="s">
        <v>232</v>
      </c>
      <c r="M313" s="1" t="s">
        <v>670</v>
      </c>
      <c r="N313" s="3" t="s">
        <v>1053</v>
      </c>
      <c r="O313" s="4">
        <f>28.5*(T313)^2/10000</f>
        <v>76.653599999999997</v>
      </c>
      <c r="P313" s="3">
        <v>156.5</v>
      </c>
      <c r="Q313" s="3">
        <v>164</v>
      </c>
      <c r="T313" s="1">
        <v>164</v>
      </c>
      <c r="U313" s="3">
        <f>T313-M313</f>
        <v>11.599999999999994</v>
      </c>
      <c r="V313" s="5">
        <f>(U313/M313)</f>
        <v>7.6115485564304419E-2</v>
      </c>
    </row>
    <row r="314" spans="1:22" x14ac:dyDescent="0.25">
      <c r="A314" s="3" t="s">
        <v>18</v>
      </c>
      <c r="B314" s="3" t="s">
        <v>873</v>
      </c>
      <c r="C314" s="3" t="s">
        <v>874</v>
      </c>
      <c r="D314" s="3" t="s">
        <v>875</v>
      </c>
      <c r="E314" s="3" t="s">
        <v>876</v>
      </c>
      <c r="F314" s="3">
        <v>2</v>
      </c>
      <c r="G314" s="3" t="s">
        <v>85</v>
      </c>
      <c r="H314" s="3" t="s">
        <v>226</v>
      </c>
      <c r="I314" s="3" t="s">
        <v>917</v>
      </c>
      <c r="M314" s="1" t="s">
        <v>890</v>
      </c>
      <c r="N314" s="3" t="s">
        <v>246</v>
      </c>
      <c r="O314" s="4">
        <f>28.5*(T314)^2/10000</f>
        <v>76.653599999999997</v>
      </c>
      <c r="P314" s="3">
        <v>164.1</v>
      </c>
      <c r="S314" s="3">
        <v>164</v>
      </c>
      <c r="T314" s="1">
        <v>164</v>
      </c>
      <c r="U314" s="3">
        <f>T314-M314</f>
        <v>6.0999999999999943</v>
      </c>
      <c r="V314" s="5">
        <f>(U314/M314)</f>
        <v>3.8632045598480012E-2</v>
      </c>
    </row>
    <row r="315" spans="1:22" x14ac:dyDescent="0.25">
      <c r="A315" s="3" t="s">
        <v>993</v>
      </c>
      <c r="B315" s="3" t="s">
        <v>1054</v>
      </c>
      <c r="C315" s="3" t="s">
        <v>1055</v>
      </c>
      <c r="D315" s="3" t="s">
        <v>117</v>
      </c>
      <c r="E315" s="3" t="s">
        <v>1056</v>
      </c>
      <c r="F315" s="3">
        <v>1</v>
      </c>
      <c r="G315" s="3" t="s">
        <v>119</v>
      </c>
      <c r="I315" s="3" t="s">
        <v>1057</v>
      </c>
      <c r="M315" s="1" t="s">
        <v>1058</v>
      </c>
      <c r="N315" s="3" t="s">
        <v>796</v>
      </c>
      <c r="O315" s="4">
        <f>30.1*(T315)^2/10000</f>
        <v>80.956960000000009</v>
      </c>
      <c r="P315" s="3">
        <v>159</v>
      </c>
      <c r="Q315" s="3">
        <v>164</v>
      </c>
      <c r="T315" s="1">
        <v>164</v>
      </c>
      <c r="U315" s="3">
        <f>T315-M315</f>
        <v>9.9000000000000057</v>
      </c>
      <c r="V315" s="5">
        <f>(U315/M315)</f>
        <v>6.4243997404282979E-2</v>
      </c>
    </row>
    <row r="316" spans="1:22" x14ac:dyDescent="0.25">
      <c r="A316" s="3" t="s">
        <v>18</v>
      </c>
      <c r="B316" s="3" t="s">
        <v>507</v>
      </c>
      <c r="C316" s="3" t="s">
        <v>508</v>
      </c>
      <c r="D316" s="3" t="s">
        <v>117</v>
      </c>
      <c r="E316" s="3" t="s">
        <v>509</v>
      </c>
      <c r="F316" s="3">
        <v>1</v>
      </c>
      <c r="G316" s="3" t="s">
        <v>85</v>
      </c>
      <c r="M316" s="1" t="s">
        <v>510</v>
      </c>
      <c r="N316" s="3" t="s">
        <v>511</v>
      </c>
      <c r="O316" s="4">
        <f>30.1*(T316)^2/10000</f>
        <v>80.858262100000019</v>
      </c>
      <c r="P316" s="3">
        <v>163.9</v>
      </c>
      <c r="T316" s="1">
        <v>163.9</v>
      </c>
      <c r="U316" s="3">
        <f>T316-M316</f>
        <v>5.7000000000000171</v>
      </c>
      <c r="V316" s="5">
        <f>(U316/M316)</f>
        <v>3.6030341340075961E-2</v>
      </c>
    </row>
    <row r="317" spans="1:22" x14ac:dyDescent="0.25">
      <c r="A317" s="3" t="s">
        <v>18</v>
      </c>
      <c r="B317" s="3" t="s">
        <v>247</v>
      </c>
      <c r="C317" s="3" t="s">
        <v>248</v>
      </c>
      <c r="D317" s="3" t="s">
        <v>117</v>
      </c>
      <c r="E317" s="3" t="s">
        <v>249</v>
      </c>
      <c r="F317" s="3">
        <v>1</v>
      </c>
      <c r="G317" s="3" t="s">
        <v>269</v>
      </c>
      <c r="I317" s="3" t="s">
        <v>271</v>
      </c>
      <c r="K317" s="3" t="s">
        <v>348</v>
      </c>
      <c r="L317" s="3" t="s">
        <v>349</v>
      </c>
      <c r="M317" s="1" t="s">
        <v>350</v>
      </c>
      <c r="N317" s="3" t="s">
        <v>351</v>
      </c>
      <c r="O317" s="4">
        <f>30.1*(T317)^2/10000</f>
        <v>80.858262100000019</v>
      </c>
      <c r="P317" s="3">
        <v>159</v>
      </c>
      <c r="Q317" s="3">
        <v>164.2</v>
      </c>
      <c r="R317" s="3">
        <v>163.19999999999999</v>
      </c>
      <c r="S317" s="3">
        <v>164.4</v>
      </c>
      <c r="T317" s="1">
        <v>163.9</v>
      </c>
      <c r="U317" s="3">
        <f>T317-M317</f>
        <v>9.9000000000000057</v>
      </c>
      <c r="V317" s="5">
        <f>(U317/M317)</f>
        <v>6.4285714285714321E-2</v>
      </c>
    </row>
    <row r="318" spans="1:22" x14ac:dyDescent="0.25">
      <c r="A318" s="3" t="s">
        <v>18</v>
      </c>
      <c r="B318" s="3" t="s">
        <v>873</v>
      </c>
      <c r="C318" s="3" t="s">
        <v>874</v>
      </c>
      <c r="D318" s="3" t="s">
        <v>875</v>
      </c>
      <c r="E318" s="3" t="s">
        <v>876</v>
      </c>
      <c r="F318" s="3">
        <v>2</v>
      </c>
      <c r="G318" s="3" t="s">
        <v>138</v>
      </c>
      <c r="H318" s="3" t="s">
        <v>591</v>
      </c>
      <c r="I318" s="3" t="s">
        <v>901</v>
      </c>
      <c r="J318" s="3" t="s">
        <v>902</v>
      </c>
      <c r="L318" s="3" t="s">
        <v>903</v>
      </c>
      <c r="M318" s="1" t="s">
        <v>904</v>
      </c>
      <c r="N318" s="3" t="s">
        <v>429</v>
      </c>
      <c r="O318" s="4">
        <f>28.5*(T318)^2/10000</f>
        <v>76.466754000000009</v>
      </c>
      <c r="P318" s="3">
        <v>164.1</v>
      </c>
      <c r="Q318" s="3">
        <v>166.6</v>
      </c>
      <c r="R318" s="3">
        <v>161</v>
      </c>
      <c r="T318" s="1">
        <v>163.80000000000001</v>
      </c>
      <c r="U318" s="3">
        <f>T318-M318</f>
        <v>7.5</v>
      </c>
      <c r="V318" s="5">
        <f>(U318/M318)</f>
        <v>4.7984644913627639E-2</v>
      </c>
    </row>
    <row r="319" spans="1:22" x14ac:dyDescent="0.25">
      <c r="A319" s="3" t="s">
        <v>18</v>
      </c>
      <c r="B319" s="3" t="s">
        <v>558</v>
      </c>
      <c r="C319" s="3" t="s">
        <v>559</v>
      </c>
      <c r="D319" s="3" t="s">
        <v>560</v>
      </c>
      <c r="E319" s="3" t="s">
        <v>579</v>
      </c>
      <c r="F319" s="3">
        <v>2</v>
      </c>
      <c r="G319" s="3" t="s">
        <v>322</v>
      </c>
      <c r="I319" s="3" t="s">
        <v>580</v>
      </c>
      <c r="M319" s="1" t="s">
        <v>245</v>
      </c>
      <c r="N319" s="3" t="s">
        <v>581</v>
      </c>
      <c r="O319" s="4">
        <f>28.5*(T319)^2/10000</f>
        <v>76.466754000000009</v>
      </c>
      <c r="P319" s="3">
        <v>157.9</v>
      </c>
      <c r="Q319" s="3">
        <v>164.5</v>
      </c>
      <c r="R319" s="3">
        <v>163.6</v>
      </c>
      <c r="S319" s="3">
        <v>163.30000000000001</v>
      </c>
      <c r="T319" s="1">
        <v>163.80000000000001</v>
      </c>
      <c r="U319" s="3">
        <f>T319-M319</f>
        <v>10.200000000000017</v>
      </c>
      <c r="V319" s="5">
        <f>(U319/M319)</f>
        <v>6.6406250000000111E-2</v>
      </c>
    </row>
    <row r="320" spans="1:22" x14ac:dyDescent="0.25">
      <c r="A320" s="3" t="s">
        <v>18</v>
      </c>
      <c r="B320" s="3" t="s">
        <v>694</v>
      </c>
      <c r="C320" s="3" t="s">
        <v>148</v>
      </c>
      <c r="D320" s="3" t="s">
        <v>560</v>
      </c>
      <c r="E320" s="3" t="s">
        <v>683</v>
      </c>
      <c r="F320" s="3">
        <v>2</v>
      </c>
      <c r="G320" s="3" t="s">
        <v>150</v>
      </c>
      <c r="I320" s="3" t="s">
        <v>271</v>
      </c>
      <c r="K320" s="3" t="s">
        <v>720</v>
      </c>
      <c r="L320" s="3" t="s">
        <v>721</v>
      </c>
      <c r="M320" s="1" t="s">
        <v>277</v>
      </c>
      <c r="N320" s="3" t="s">
        <v>197</v>
      </c>
      <c r="O320" s="4">
        <f>28.5*(T320)^2/10000</f>
        <v>76.466754000000009</v>
      </c>
      <c r="P320" s="3">
        <v>163.9</v>
      </c>
      <c r="Q320" s="3">
        <v>168.1</v>
      </c>
      <c r="R320" s="3">
        <v>161.9</v>
      </c>
      <c r="S320" s="3">
        <v>161.4</v>
      </c>
      <c r="T320" s="1">
        <v>163.80000000000001</v>
      </c>
      <c r="U320" s="3">
        <f>T320-M320</f>
        <v>6.8000000000000114</v>
      </c>
      <c r="V320" s="5">
        <f>(U320/M320)</f>
        <v>4.3312101910828099E-2</v>
      </c>
    </row>
    <row r="321" spans="1:22" x14ac:dyDescent="0.25">
      <c r="A321" s="3" t="s">
        <v>993</v>
      </c>
      <c r="B321" s="3" t="s">
        <v>1107</v>
      </c>
      <c r="C321" s="3" t="s">
        <v>1108</v>
      </c>
      <c r="D321" s="3" t="s">
        <v>875</v>
      </c>
      <c r="E321" s="3" t="s">
        <v>1109</v>
      </c>
      <c r="F321" s="3">
        <v>1</v>
      </c>
      <c r="G321" s="3" t="s">
        <v>119</v>
      </c>
      <c r="I321" s="3" t="s">
        <v>1057</v>
      </c>
      <c r="M321" s="1" t="s">
        <v>907</v>
      </c>
      <c r="O321" s="4">
        <f>30.1*(T321)^2/10000</f>
        <v>80.759624400000007</v>
      </c>
      <c r="P321" s="3">
        <v>158.80000000000001</v>
      </c>
      <c r="Q321" s="3">
        <v>164.7</v>
      </c>
      <c r="R321" s="3">
        <v>162.80000000000001</v>
      </c>
      <c r="T321" s="1">
        <v>163.80000000000001</v>
      </c>
      <c r="U321" s="3">
        <f>T321-M321</f>
        <v>9.4000000000000057</v>
      </c>
      <c r="V321" s="5">
        <f>(U321/M321)</f>
        <v>6.0880829015544077E-2</v>
      </c>
    </row>
    <row r="322" spans="1:22" x14ac:dyDescent="0.25">
      <c r="A322" s="3" t="s">
        <v>993</v>
      </c>
      <c r="B322" s="3" t="s">
        <v>1168</v>
      </c>
      <c r="C322" s="3" t="s">
        <v>1169</v>
      </c>
      <c r="D322" s="3" t="s">
        <v>1162</v>
      </c>
      <c r="E322" s="3" t="s">
        <v>1170</v>
      </c>
      <c r="F322" s="3">
        <v>1</v>
      </c>
      <c r="G322" s="3" t="s">
        <v>119</v>
      </c>
      <c r="M322" s="1" t="s">
        <v>890</v>
      </c>
      <c r="N322" s="3" t="s">
        <v>227</v>
      </c>
      <c r="O322" s="4">
        <f>30.1*(T322)^2/10000</f>
        <v>80.661046899999988</v>
      </c>
      <c r="P322" s="3">
        <v>163.69999999999999</v>
      </c>
      <c r="T322" s="1">
        <v>163.69999999999999</v>
      </c>
      <c r="U322" s="3">
        <f>T322-M322</f>
        <v>5.7999999999999829</v>
      </c>
      <c r="V322" s="5">
        <f>(U322/M322)</f>
        <v>3.6732108929702231E-2</v>
      </c>
    </row>
    <row r="323" spans="1:22" x14ac:dyDescent="0.25">
      <c r="A323" s="3" t="s">
        <v>993</v>
      </c>
      <c r="B323" s="3" t="s">
        <v>1178</v>
      </c>
      <c r="C323" s="3" t="s">
        <v>1179</v>
      </c>
      <c r="D323" s="3" t="s">
        <v>1162</v>
      </c>
      <c r="E323" s="3" t="s">
        <v>1163</v>
      </c>
      <c r="F323" s="3">
        <v>1</v>
      </c>
      <c r="G323" s="3" t="s">
        <v>119</v>
      </c>
      <c r="I323" s="3" t="s">
        <v>67</v>
      </c>
      <c r="M323" s="1" t="s">
        <v>1180</v>
      </c>
      <c r="O323" s="4">
        <f>30.1*(T323)^2/10000</f>
        <v>80.661046899999988</v>
      </c>
      <c r="P323" s="3">
        <v>163.69999999999999</v>
      </c>
      <c r="Q323" s="3">
        <v>163.69999999999999</v>
      </c>
      <c r="T323" s="1">
        <v>163.69999999999999</v>
      </c>
      <c r="U323" s="3">
        <f>T323-M323</f>
        <v>7.5</v>
      </c>
      <c r="V323" s="5">
        <f>(U323/M323)</f>
        <v>4.801536491677337E-2</v>
      </c>
    </row>
    <row r="324" spans="1:22" x14ac:dyDescent="0.25">
      <c r="A324" s="3" t="s">
        <v>18</v>
      </c>
      <c r="B324" s="3" t="s">
        <v>218</v>
      </c>
      <c r="C324" s="3" t="s">
        <v>219</v>
      </c>
      <c r="D324" s="3" t="s">
        <v>117</v>
      </c>
      <c r="E324" s="3" t="s">
        <v>220</v>
      </c>
      <c r="F324" s="3">
        <v>1</v>
      </c>
      <c r="G324" s="3" t="s">
        <v>243</v>
      </c>
      <c r="H324" s="3" t="s">
        <v>40</v>
      </c>
      <c r="I324" s="3" t="s">
        <v>202</v>
      </c>
      <c r="J324" s="3" t="s">
        <v>244</v>
      </c>
      <c r="L324" s="3" t="s">
        <v>245</v>
      </c>
      <c r="M324" s="1" t="s">
        <v>245</v>
      </c>
      <c r="N324" s="3" t="s">
        <v>246</v>
      </c>
      <c r="O324" s="4">
        <f>30.1*(T324)^2/10000</f>
        <v>80.661046899999988</v>
      </c>
      <c r="P324" s="3">
        <v>163</v>
      </c>
      <c r="Q324" s="3">
        <v>164.7</v>
      </c>
      <c r="R324" s="3">
        <v>166</v>
      </c>
      <c r="S324" s="3">
        <v>160.30000000000001</v>
      </c>
      <c r="T324" s="1">
        <v>163.69999999999999</v>
      </c>
      <c r="U324" s="3">
        <f>T324-M324</f>
        <v>10.099999999999994</v>
      </c>
      <c r="V324" s="5">
        <f>(U324/M324)</f>
        <v>6.5755208333333301E-2</v>
      </c>
    </row>
    <row r="325" spans="1:22" x14ac:dyDescent="0.25">
      <c r="A325" s="3" t="s">
        <v>993</v>
      </c>
      <c r="B325" s="3" t="s">
        <v>1029</v>
      </c>
      <c r="C325" s="3" t="s">
        <v>1030</v>
      </c>
      <c r="D325" s="3" t="s">
        <v>117</v>
      </c>
      <c r="E325" s="3" t="s">
        <v>1035</v>
      </c>
      <c r="F325" s="3">
        <v>2</v>
      </c>
      <c r="G325" s="3" t="s">
        <v>322</v>
      </c>
      <c r="I325" s="3" t="s">
        <v>865</v>
      </c>
      <c r="K325" s="3" t="s">
        <v>1040</v>
      </c>
      <c r="L325" s="3" t="s">
        <v>1041</v>
      </c>
      <c r="M325" s="1" t="s">
        <v>915</v>
      </c>
      <c r="N325" s="3" t="s">
        <v>410</v>
      </c>
      <c r="O325" s="4">
        <f>28.5*(T325)^2/10000</f>
        <v>76.280135999999999</v>
      </c>
      <c r="P325" s="3">
        <v>160.6</v>
      </c>
      <c r="Q325" s="3">
        <v>165.2</v>
      </c>
      <c r="R325" s="3">
        <v>161.9</v>
      </c>
      <c r="T325" s="1">
        <v>163.6</v>
      </c>
      <c r="U325" s="3">
        <f>T325-M325</f>
        <v>7.6999999999999886</v>
      </c>
      <c r="V325" s="5">
        <f>(U325/M325)</f>
        <v>4.9390635022450211E-2</v>
      </c>
    </row>
    <row r="326" spans="1:22" x14ac:dyDescent="0.25">
      <c r="A326" s="3" t="s">
        <v>18</v>
      </c>
      <c r="B326" s="3" t="s">
        <v>627</v>
      </c>
      <c r="C326" s="3" t="s">
        <v>148</v>
      </c>
      <c r="D326" s="3" t="s">
        <v>560</v>
      </c>
      <c r="E326" s="3" t="s">
        <v>683</v>
      </c>
      <c r="F326" s="3">
        <v>2</v>
      </c>
      <c r="G326" s="3" t="s">
        <v>662</v>
      </c>
      <c r="I326" s="3" t="s">
        <v>359</v>
      </c>
      <c r="K326" s="3" t="s">
        <v>684</v>
      </c>
      <c r="L326" s="3" t="s">
        <v>685</v>
      </c>
      <c r="M326" s="1" t="s">
        <v>329</v>
      </c>
      <c r="N326" s="3" t="s">
        <v>309</v>
      </c>
      <c r="O326" s="4">
        <f>28.5*(T326)^2/10000</f>
        <v>76.280135999999999</v>
      </c>
      <c r="P326" s="3">
        <v>157.4</v>
      </c>
      <c r="Q326" s="3">
        <v>164</v>
      </c>
      <c r="R326" s="3">
        <v>163.1</v>
      </c>
      <c r="T326" s="1">
        <v>163.6</v>
      </c>
      <c r="U326" s="3">
        <f>T326-M326</f>
        <v>7.9000000000000057</v>
      </c>
      <c r="V326" s="5">
        <f>(U326/M326)</f>
        <v>5.0738599871547892E-2</v>
      </c>
    </row>
    <row r="327" spans="1:22" x14ac:dyDescent="0.25">
      <c r="A327" s="3" t="s">
        <v>1224</v>
      </c>
      <c r="B327" s="3" t="s">
        <v>1283</v>
      </c>
      <c r="C327" s="3" t="s">
        <v>1284</v>
      </c>
      <c r="D327" s="3" t="s">
        <v>973</v>
      </c>
      <c r="E327" s="3" t="s">
        <v>1285</v>
      </c>
      <c r="F327" s="3">
        <v>1</v>
      </c>
      <c r="G327" s="3" t="s">
        <v>119</v>
      </c>
      <c r="I327" s="3" t="s">
        <v>343</v>
      </c>
      <c r="K327" s="3" t="s">
        <v>1286</v>
      </c>
      <c r="L327" s="3" t="s">
        <v>1287</v>
      </c>
      <c r="M327" s="1" t="s">
        <v>1288</v>
      </c>
      <c r="N327" s="3" t="s">
        <v>84</v>
      </c>
      <c r="O327" s="4">
        <f>30.1*(T327)^2/10000</f>
        <v>80.562529599999991</v>
      </c>
      <c r="P327" s="3">
        <v>162.30000000000001</v>
      </c>
      <c r="Q327" s="3">
        <v>166.4</v>
      </c>
      <c r="R327" s="3">
        <v>160.80000000000001</v>
      </c>
      <c r="S327" s="3">
        <v>163.6</v>
      </c>
      <c r="T327" s="1">
        <v>163.6</v>
      </c>
      <c r="U327" s="3">
        <f>T327-M327</f>
        <v>5.5999999999999943</v>
      </c>
      <c r="V327" s="5">
        <f>(U327/M327)</f>
        <v>3.5443037974683511E-2</v>
      </c>
    </row>
    <row r="328" spans="1:22" x14ac:dyDescent="0.25">
      <c r="A328" s="3" t="s">
        <v>18</v>
      </c>
      <c r="B328" s="3" t="s">
        <v>382</v>
      </c>
      <c r="C328" s="3" t="s">
        <v>248</v>
      </c>
      <c r="D328" s="3" t="s">
        <v>117</v>
      </c>
      <c r="E328" s="3" t="s">
        <v>383</v>
      </c>
      <c r="F328" s="3">
        <v>1</v>
      </c>
      <c r="G328" s="3" t="s">
        <v>390</v>
      </c>
      <c r="I328" s="3" t="s">
        <v>163</v>
      </c>
      <c r="K328" s="3" t="s">
        <v>391</v>
      </c>
      <c r="L328" s="3" t="s">
        <v>392</v>
      </c>
      <c r="M328" s="1" t="s">
        <v>393</v>
      </c>
      <c r="N328" s="3" t="s">
        <v>88</v>
      </c>
      <c r="O328" s="4">
        <f>30.1*(T328)^2/10000</f>
        <v>80.562529599999991</v>
      </c>
      <c r="P328" s="3">
        <v>158.1</v>
      </c>
      <c r="Q328" s="3">
        <v>162</v>
      </c>
      <c r="R328" s="3">
        <v>165.1</v>
      </c>
      <c r="T328" s="1">
        <v>163.6</v>
      </c>
      <c r="U328" s="3">
        <f>T328-M328</f>
        <v>10.199999999999989</v>
      </c>
      <c r="V328" s="5">
        <f>(U328/M328)</f>
        <v>6.6492829204693529E-2</v>
      </c>
    </row>
    <row r="329" spans="1:22" x14ac:dyDescent="0.25">
      <c r="A329" s="3" t="s">
        <v>18</v>
      </c>
      <c r="B329" s="3" t="s">
        <v>19</v>
      </c>
      <c r="C329" s="3" t="s">
        <v>20</v>
      </c>
      <c r="D329" s="3" t="s">
        <v>21</v>
      </c>
      <c r="E329" s="3" t="s">
        <v>22</v>
      </c>
      <c r="F329" s="3">
        <v>1</v>
      </c>
      <c r="G329" s="3" t="s">
        <v>39</v>
      </c>
      <c r="H329" s="3" t="s">
        <v>40</v>
      </c>
      <c r="I329" s="3" t="s">
        <v>41</v>
      </c>
      <c r="J329" s="3" t="s">
        <v>42</v>
      </c>
      <c r="L329" s="3" t="s">
        <v>43</v>
      </c>
      <c r="M329" s="1" t="s">
        <v>44</v>
      </c>
      <c r="N329" s="3" t="s">
        <v>45</v>
      </c>
      <c r="O329" s="4">
        <f>30.1*(T329)^2/10000</f>
        <v>80.562529599999991</v>
      </c>
      <c r="P329" s="3">
        <v>159.30000000000001</v>
      </c>
      <c r="Q329" s="3">
        <v>165.7</v>
      </c>
      <c r="R329" s="3">
        <v>162.80000000000001</v>
      </c>
      <c r="S329" s="3">
        <v>162.19999999999999</v>
      </c>
      <c r="T329" s="1">
        <v>163.6</v>
      </c>
      <c r="U329" s="3">
        <f>T329-M329</f>
        <v>8.6999999999999886</v>
      </c>
      <c r="V329" s="5">
        <f>(U329/M329)</f>
        <v>5.6165267914783656E-2</v>
      </c>
    </row>
    <row r="330" spans="1:22" x14ac:dyDescent="0.25">
      <c r="A330" s="3" t="s">
        <v>1224</v>
      </c>
      <c r="B330" s="3" t="s">
        <v>1269</v>
      </c>
      <c r="C330" s="3" t="s">
        <v>1270</v>
      </c>
      <c r="D330" s="3" t="s">
        <v>875</v>
      </c>
      <c r="E330" s="3" t="s">
        <v>1271</v>
      </c>
      <c r="F330" s="3">
        <v>2</v>
      </c>
      <c r="G330" s="3" t="s">
        <v>119</v>
      </c>
      <c r="H330" s="3" t="s">
        <v>214</v>
      </c>
      <c r="I330" s="3" t="s">
        <v>865</v>
      </c>
      <c r="J330" s="3" t="s">
        <v>1272</v>
      </c>
      <c r="L330" s="3" t="s">
        <v>1273</v>
      </c>
      <c r="M330" s="1" t="s">
        <v>304</v>
      </c>
      <c r="N330" s="3" t="s">
        <v>140</v>
      </c>
      <c r="O330" s="4">
        <f>28.5*(T330)^2/10000</f>
        <v>76.09374600000001</v>
      </c>
      <c r="P330" s="3">
        <v>160.9</v>
      </c>
      <c r="Q330" s="3">
        <v>163</v>
      </c>
      <c r="R330" s="3">
        <v>165.7</v>
      </c>
      <c r="S330" s="3">
        <v>161.4</v>
      </c>
      <c r="T330" s="1">
        <v>163.4</v>
      </c>
      <c r="U330" s="3">
        <f>T330-M330</f>
        <v>7</v>
      </c>
      <c r="V330" s="5">
        <f>(U330/M330)</f>
        <v>4.4757033248081841E-2</v>
      </c>
    </row>
    <row r="331" spans="1:22" x14ac:dyDescent="0.25">
      <c r="A331" s="3" t="s">
        <v>18</v>
      </c>
      <c r="B331" s="3" t="s">
        <v>873</v>
      </c>
      <c r="C331" s="3" t="s">
        <v>874</v>
      </c>
      <c r="D331" s="3" t="s">
        <v>875</v>
      </c>
      <c r="E331" s="3" t="s">
        <v>876</v>
      </c>
      <c r="F331" s="3">
        <v>2</v>
      </c>
      <c r="G331" s="3" t="s">
        <v>138</v>
      </c>
      <c r="M331" s="1" t="s">
        <v>890</v>
      </c>
      <c r="N331" s="3" t="s">
        <v>942</v>
      </c>
      <c r="O331" s="4">
        <f>28.5*(T331)^2/10000</f>
        <v>76.09374600000001</v>
      </c>
      <c r="P331" s="3">
        <v>164.1</v>
      </c>
      <c r="R331" s="3">
        <v>163.4</v>
      </c>
      <c r="T331" s="1">
        <v>163.4</v>
      </c>
      <c r="U331" s="3">
        <f>T331-M331</f>
        <v>5.5</v>
      </c>
      <c r="V331" s="5">
        <f>(U331/M331)</f>
        <v>3.4832172260924638E-2</v>
      </c>
    </row>
    <row r="332" spans="1:22" x14ac:dyDescent="0.25">
      <c r="A332" s="3" t="s">
        <v>18</v>
      </c>
      <c r="B332" s="3" t="s">
        <v>842</v>
      </c>
      <c r="C332" s="3" t="s">
        <v>843</v>
      </c>
      <c r="D332" s="3" t="s">
        <v>560</v>
      </c>
      <c r="E332" s="3" t="s">
        <v>849</v>
      </c>
      <c r="F332" s="3">
        <v>1</v>
      </c>
      <c r="G332" s="3" t="s">
        <v>27</v>
      </c>
      <c r="I332" s="3" t="s">
        <v>163</v>
      </c>
      <c r="K332" s="3" t="s">
        <v>870</v>
      </c>
      <c r="L332" s="3" t="s">
        <v>871</v>
      </c>
      <c r="M332" s="1" t="s">
        <v>145</v>
      </c>
      <c r="N332" s="3" t="s">
        <v>872</v>
      </c>
      <c r="O332" s="4">
        <f>30.1*(T332)^2/10000</f>
        <v>80.365675600000003</v>
      </c>
      <c r="P332" s="3">
        <v>161.19999999999999</v>
      </c>
      <c r="Q332" s="3">
        <v>161.80000000000001</v>
      </c>
      <c r="R332" s="3">
        <v>164.9</v>
      </c>
      <c r="T332" s="1">
        <v>163.4</v>
      </c>
      <c r="U332" s="3">
        <f>T332-M332</f>
        <v>10.599999999999994</v>
      </c>
      <c r="V332" s="5">
        <f>(U332/M332)</f>
        <v>6.9371727748691062E-2</v>
      </c>
    </row>
    <row r="333" spans="1:22" x14ac:dyDescent="0.25">
      <c r="A333" s="3" t="s">
        <v>1316</v>
      </c>
      <c r="B333" s="3" t="s">
        <v>1358</v>
      </c>
      <c r="C333" s="3" t="s">
        <v>1359</v>
      </c>
      <c r="D333" s="3" t="s">
        <v>875</v>
      </c>
      <c r="E333" s="3" t="s">
        <v>1360</v>
      </c>
      <c r="F333" s="3">
        <v>2</v>
      </c>
      <c r="G333" s="3" t="s">
        <v>119</v>
      </c>
      <c r="M333" s="1" t="s">
        <v>1361</v>
      </c>
      <c r="N333" s="3" t="s">
        <v>335</v>
      </c>
      <c r="O333" s="4">
        <f>28.5*(T333)^2/10000</f>
        <v>76.000636500000013</v>
      </c>
      <c r="P333" s="3">
        <v>163.4</v>
      </c>
      <c r="S333" s="3">
        <v>163.30000000000001</v>
      </c>
      <c r="T333" s="1">
        <v>163.30000000000001</v>
      </c>
      <c r="U333" s="3">
        <f>T333-M333</f>
        <v>6.2000000000000171</v>
      </c>
      <c r="V333" s="5">
        <f>(U333/M333)</f>
        <v>3.9465308720560262E-2</v>
      </c>
    </row>
    <row r="334" spans="1:22" x14ac:dyDescent="0.25">
      <c r="A334" s="3" t="s">
        <v>18</v>
      </c>
      <c r="B334" s="3" t="s">
        <v>382</v>
      </c>
      <c r="C334" s="3" t="s">
        <v>248</v>
      </c>
      <c r="D334" s="3" t="s">
        <v>117</v>
      </c>
      <c r="E334" s="3" t="s">
        <v>383</v>
      </c>
      <c r="F334" s="3">
        <v>2</v>
      </c>
      <c r="G334" s="3" t="s">
        <v>33</v>
      </c>
      <c r="I334" s="3" t="s">
        <v>294</v>
      </c>
      <c r="K334" s="3" t="s">
        <v>418</v>
      </c>
      <c r="L334" s="3" t="s">
        <v>419</v>
      </c>
      <c r="M334" s="1" t="s">
        <v>258</v>
      </c>
      <c r="N334" s="3" t="s">
        <v>420</v>
      </c>
      <c r="O334" s="4">
        <f>28.5*(T334)^2/10000</f>
        <v>75.907584</v>
      </c>
      <c r="P334" s="3">
        <v>163.9</v>
      </c>
      <c r="Q334" s="3">
        <v>167.2</v>
      </c>
      <c r="S334" s="3">
        <v>159.19999999999999</v>
      </c>
      <c r="T334" s="1">
        <v>163.19999999999999</v>
      </c>
      <c r="U334" s="3">
        <f>T334-M334</f>
        <v>2.8999999999999773</v>
      </c>
      <c r="V334" s="5">
        <f>(U334/M334)</f>
        <v>1.8091079226450261E-2</v>
      </c>
    </row>
    <row r="335" spans="1:22" x14ac:dyDescent="0.25">
      <c r="A335" s="3" t="s">
        <v>18</v>
      </c>
      <c r="B335" s="3" t="s">
        <v>873</v>
      </c>
      <c r="C335" s="3" t="s">
        <v>874</v>
      </c>
      <c r="D335" s="3" t="s">
        <v>875</v>
      </c>
      <c r="E335" s="3" t="s">
        <v>876</v>
      </c>
      <c r="F335" s="3">
        <v>1</v>
      </c>
      <c r="G335" s="3" t="s">
        <v>263</v>
      </c>
      <c r="H335" s="3" t="s">
        <v>923</v>
      </c>
      <c r="I335" s="3" t="s">
        <v>865</v>
      </c>
      <c r="M335" s="1" t="s">
        <v>963</v>
      </c>
      <c r="O335" s="4">
        <f>30.1*(T335)^2/10000</f>
        <v>80.169062400000001</v>
      </c>
      <c r="P335" s="3">
        <v>155.30000000000001</v>
      </c>
      <c r="Q335" s="3">
        <v>164.2</v>
      </c>
      <c r="R335" s="3">
        <v>162.19999999999999</v>
      </c>
      <c r="T335" s="1">
        <v>163.19999999999999</v>
      </c>
      <c r="U335" s="3">
        <f>T335-M335</f>
        <v>11.699999999999989</v>
      </c>
      <c r="V335" s="5">
        <f>(U335/M335)</f>
        <v>7.7227722772277158E-2</v>
      </c>
    </row>
    <row r="336" spans="1:22" x14ac:dyDescent="0.25">
      <c r="A336" s="3" t="s">
        <v>18</v>
      </c>
      <c r="B336" s="3" t="s">
        <v>627</v>
      </c>
      <c r="C336" s="3" t="s">
        <v>148</v>
      </c>
      <c r="D336" s="3" t="s">
        <v>560</v>
      </c>
      <c r="E336" s="3" t="s">
        <v>680</v>
      </c>
      <c r="F336" s="3">
        <v>2</v>
      </c>
      <c r="G336" s="3" t="s">
        <v>681</v>
      </c>
      <c r="I336" s="3" t="s">
        <v>294</v>
      </c>
      <c r="K336" s="3" t="s">
        <v>682</v>
      </c>
      <c r="L336" s="3" t="s">
        <v>329</v>
      </c>
      <c r="M336" s="1" t="s">
        <v>329</v>
      </c>
      <c r="N336" s="3" t="s">
        <v>309</v>
      </c>
      <c r="O336" s="4">
        <f>28.5*(T336)^2/10000</f>
        <v>75.721649999999997</v>
      </c>
      <c r="P336" s="3">
        <v>159.69999999999999</v>
      </c>
      <c r="Q336" s="3">
        <v>165.4</v>
      </c>
      <c r="R336" s="3">
        <v>162.80000000000001</v>
      </c>
      <c r="S336" s="3">
        <v>160.69999999999999</v>
      </c>
      <c r="T336" s="1">
        <v>163</v>
      </c>
      <c r="U336" s="3">
        <f>T336-M336</f>
        <v>7.3000000000000114</v>
      </c>
      <c r="V336" s="5">
        <f>(U336/M336)</f>
        <v>4.688503532434176E-2</v>
      </c>
    </row>
    <row r="337" spans="1:22" x14ac:dyDescent="0.25">
      <c r="A337" s="3" t="s">
        <v>18</v>
      </c>
      <c r="B337" s="3" t="s">
        <v>971</v>
      </c>
      <c r="C337" s="3" t="s">
        <v>972</v>
      </c>
      <c r="D337" s="3" t="s">
        <v>973</v>
      </c>
      <c r="E337" s="3" t="s">
        <v>974</v>
      </c>
      <c r="F337" s="3">
        <v>2</v>
      </c>
      <c r="G337" s="3" t="s">
        <v>322</v>
      </c>
      <c r="H337" s="3" t="s">
        <v>591</v>
      </c>
      <c r="I337" s="3" t="s">
        <v>784</v>
      </c>
      <c r="M337" s="1" t="s">
        <v>975</v>
      </c>
      <c r="N337" s="3" t="s">
        <v>869</v>
      </c>
      <c r="O337" s="4">
        <f>28.5*(T337)^2/10000</f>
        <v>75.721649999999997</v>
      </c>
      <c r="P337" s="3">
        <v>159.69999999999999</v>
      </c>
      <c r="Q337" s="3">
        <v>163.5</v>
      </c>
      <c r="S337" s="3">
        <v>162.5</v>
      </c>
      <c r="T337" s="1">
        <v>163</v>
      </c>
      <c r="U337" s="3">
        <f>T337-M337</f>
        <v>10.800000000000011</v>
      </c>
      <c r="V337" s="5">
        <f>(U337/M337)</f>
        <v>7.0959264126149876E-2</v>
      </c>
    </row>
    <row r="338" spans="1:22" x14ac:dyDescent="0.25">
      <c r="A338" s="3" t="s">
        <v>18</v>
      </c>
      <c r="B338" s="3" t="s">
        <v>842</v>
      </c>
      <c r="C338" s="3" t="s">
        <v>843</v>
      </c>
      <c r="D338" s="3" t="s">
        <v>560</v>
      </c>
      <c r="E338" s="3" t="s">
        <v>849</v>
      </c>
      <c r="F338" s="3">
        <v>2</v>
      </c>
      <c r="G338" s="3" t="s">
        <v>89</v>
      </c>
      <c r="I338" s="3" t="s">
        <v>865</v>
      </c>
      <c r="K338" s="3" t="s">
        <v>866</v>
      </c>
      <c r="L338" s="3" t="s">
        <v>867</v>
      </c>
      <c r="M338" s="1" t="s">
        <v>868</v>
      </c>
      <c r="N338" s="3" t="s">
        <v>869</v>
      </c>
      <c r="O338" s="4">
        <f>28.5*(T338)^2/10000</f>
        <v>75.721649999999997</v>
      </c>
      <c r="P338" s="3">
        <v>160.9</v>
      </c>
      <c r="Q338" s="3">
        <v>163.19999999999999</v>
      </c>
      <c r="R338" s="3">
        <v>165.4</v>
      </c>
      <c r="S338" s="3">
        <v>160.5</v>
      </c>
      <c r="T338" s="1">
        <v>163</v>
      </c>
      <c r="U338" s="3">
        <f>T338-M338</f>
        <v>8.1999999999999886</v>
      </c>
      <c r="V338" s="5">
        <f>(U338/M338)</f>
        <v>5.2971576227390106E-2</v>
      </c>
    </row>
    <row r="339" spans="1:22" x14ac:dyDescent="0.25">
      <c r="A339" s="3" t="s">
        <v>993</v>
      </c>
      <c r="B339" s="3" t="s">
        <v>1107</v>
      </c>
      <c r="C339" s="3" t="s">
        <v>1108</v>
      </c>
      <c r="D339" s="3" t="s">
        <v>875</v>
      </c>
      <c r="E339" s="3" t="s">
        <v>1109</v>
      </c>
      <c r="F339" s="3">
        <v>2</v>
      </c>
      <c r="G339" s="3" t="s">
        <v>119</v>
      </c>
      <c r="I339" s="3" t="s">
        <v>112</v>
      </c>
      <c r="K339" s="3" t="s">
        <v>1113</v>
      </c>
      <c r="L339" s="3" t="s">
        <v>1114</v>
      </c>
      <c r="M339" s="1" t="s">
        <v>698</v>
      </c>
      <c r="N339" s="3" t="s">
        <v>309</v>
      </c>
      <c r="O339" s="4">
        <f>28.5*(T339)^2/10000</f>
        <v>75.628768500000007</v>
      </c>
      <c r="P339" s="3">
        <v>163.19999999999999</v>
      </c>
      <c r="Q339" s="3">
        <v>165.9</v>
      </c>
      <c r="R339" s="3">
        <v>159.9</v>
      </c>
      <c r="T339" s="1">
        <v>162.9</v>
      </c>
      <c r="U339" s="3">
        <f>T339-M339</f>
        <v>4.8000000000000114</v>
      </c>
      <c r="V339" s="5">
        <f>(U339/M339)</f>
        <v>3.0360531309297986E-2</v>
      </c>
    </row>
    <row r="340" spans="1:22" x14ac:dyDescent="0.25">
      <c r="A340" s="3" t="s">
        <v>18</v>
      </c>
      <c r="B340" s="3" t="s">
        <v>627</v>
      </c>
      <c r="C340" s="3" t="s">
        <v>148</v>
      </c>
      <c r="D340" s="3" t="s">
        <v>560</v>
      </c>
      <c r="E340" s="3" t="s">
        <v>669</v>
      </c>
      <c r="F340" s="3">
        <v>2</v>
      </c>
      <c r="G340" s="3" t="s">
        <v>56</v>
      </c>
      <c r="I340" s="3" t="s">
        <v>63</v>
      </c>
      <c r="M340" s="1" t="s">
        <v>670</v>
      </c>
      <c r="N340" s="3" t="s">
        <v>377</v>
      </c>
      <c r="O340" s="4">
        <f>28.5*(T340)^2/10000</f>
        <v>75.628768500000007</v>
      </c>
      <c r="P340" s="3">
        <v>159.4</v>
      </c>
      <c r="S340" s="3">
        <v>162.9</v>
      </c>
      <c r="T340" s="1">
        <v>162.9</v>
      </c>
      <c r="U340" s="3">
        <f>T340-M340</f>
        <v>10.5</v>
      </c>
      <c r="V340" s="5">
        <f>(U340/M340)</f>
        <v>6.8897637795275593E-2</v>
      </c>
    </row>
    <row r="341" spans="1:22" x14ac:dyDescent="0.25">
      <c r="A341" s="3" t="s">
        <v>18</v>
      </c>
      <c r="B341" s="3" t="s">
        <v>873</v>
      </c>
      <c r="C341" s="3" t="s">
        <v>874</v>
      </c>
      <c r="D341" s="3" t="s">
        <v>875</v>
      </c>
      <c r="E341" s="3" t="s">
        <v>876</v>
      </c>
      <c r="F341" s="3">
        <v>2</v>
      </c>
      <c r="G341" s="3" t="s">
        <v>158</v>
      </c>
      <c r="H341" s="3" t="s">
        <v>40</v>
      </c>
      <c r="I341" s="3" t="s">
        <v>57</v>
      </c>
      <c r="J341" s="3" t="s">
        <v>949</v>
      </c>
      <c r="L341" s="3" t="s">
        <v>950</v>
      </c>
      <c r="M341" s="1" t="s">
        <v>951</v>
      </c>
      <c r="N341" s="3" t="s">
        <v>952</v>
      </c>
      <c r="O341" s="4">
        <f>28.5*(T341)^2/10000</f>
        <v>75.628768500000007</v>
      </c>
      <c r="P341" s="3">
        <v>163</v>
      </c>
      <c r="Q341" s="3">
        <v>165.2</v>
      </c>
      <c r="R341" s="3">
        <v>161</v>
      </c>
      <c r="S341" s="3">
        <v>162.5</v>
      </c>
      <c r="T341" s="1">
        <v>162.9</v>
      </c>
      <c r="U341" s="3">
        <f>T341-M341</f>
        <v>10.400000000000006</v>
      </c>
      <c r="V341" s="5">
        <f>(U341/M341)</f>
        <v>6.8196721311475444E-2</v>
      </c>
    </row>
    <row r="342" spans="1:22" x14ac:dyDescent="0.25">
      <c r="A342" s="3" t="s">
        <v>18</v>
      </c>
      <c r="B342" s="3" t="s">
        <v>873</v>
      </c>
      <c r="C342" s="3" t="s">
        <v>874</v>
      </c>
      <c r="D342" s="3" t="s">
        <v>875</v>
      </c>
      <c r="E342" s="3" t="s">
        <v>876</v>
      </c>
      <c r="F342" s="3">
        <v>1</v>
      </c>
      <c r="G342" s="3" t="s">
        <v>322</v>
      </c>
      <c r="H342" s="3" t="s">
        <v>188</v>
      </c>
      <c r="I342" s="3" t="s">
        <v>901</v>
      </c>
      <c r="J342" s="3" t="s">
        <v>920</v>
      </c>
      <c r="L342" s="3" t="s">
        <v>921</v>
      </c>
      <c r="M342" s="1" t="s">
        <v>670</v>
      </c>
      <c r="N342" s="3" t="s">
        <v>922</v>
      </c>
      <c r="O342" s="4">
        <f>30.1*(T342)^2/10000</f>
        <v>79.87459410000001</v>
      </c>
      <c r="P342" s="3">
        <v>159</v>
      </c>
      <c r="Q342" s="3">
        <v>162.80000000000001</v>
      </c>
      <c r="R342" s="3">
        <v>163.4</v>
      </c>
      <c r="S342" s="3">
        <v>162.5</v>
      </c>
      <c r="T342" s="1">
        <v>162.9</v>
      </c>
      <c r="U342" s="3">
        <f>T342-M342</f>
        <v>10.5</v>
      </c>
      <c r="V342" s="5">
        <f>(U342/M342)</f>
        <v>6.8897637795275593E-2</v>
      </c>
    </row>
    <row r="343" spans="1:22" x14ac:dyDescent="0.25">
      <c r="A343" s="3" t="s">
        <v>993</v>
      </c>
      <c r="B343" s="3" t="s">
        <v>1029</v>
      </c>
      <c r="C343" s="3" t="s">
        <v>1030</v>
      </c>
      <c r="D343" s="3" t="s">
        <v>117</v>
      </c>
      <c r="E343" s="3" t="s">
        <v>1035</v>
      </c>
      <c r="F343" s="3">
        <v>2</v>
      </c>
      <c r="G343" s="3" t="s">
        <v>1038</v>
      </c>
      <c r="I343" s="3" t="s">
        <v>251</v>
      </c>
      <c r="M343" s="1" t="s">
        <v>1039</v>
      </c>
      <c r="N343" s="3" t="s">
        <v>626</v>
      </c>
      <c r="O343" s="4">
        <f>28.5*(T343)^2/10000</f>
        <v>75.535944000000001</v>
      </c>
      <c r="P343" s="3">
        <v>154.19999999999999</v>
      </c>
      <c r="Q343" s="3">
        <v>162.80000000000001</v>
      </c>
      <c r="T343" s="1">
        <v>162.80000000000001</v>
      </c>
      <c r="U343" s="3">
        <f>T343-M343</f>
        <v>12.600000000000023</v>
      </c>
      <c r="V343" s="5">
        <f>(U343/M343)</f>
        <v>8.3888149134487514E-2</v>
      </c>
    </row>
    <row r="344" spans="1:22" x14ac:dyDescent="0.25">
      <c r="A344" s="3" t="s">
        <v>18</v>
      </c>
      <c r="B344" s="3" t="s">
        <v>873</v>
      </c>
      <c r="C344" s="3" t="s">
        <v>874</v>
      </c>
      <c r="D344" s="3" t="s">
        <v>875</v>
      </c>
      <c r="E344" s="3" t="s">
        <v>876</v>
      </c>
      <c r="F344" s="3">
        <v>2</v>
      </c>
      <c r="G344" s="3" t="s">
        <v>158</v>
      </c>
      <c r="H344" s="3" t="s">
        <v>413</v>
      </c>
      <c r="I344" s="3" t="s">
        <v>232</v>
      </c>
      <c r="J344" s="3" t="s">
        <v>913</v>
      </c>
      <c r="L344" s="3" t="s">
        <v>914</v>
      </c>
      <c r="M344" s="1" t="s">
        <v>915</v>
      </c>
      <c r="N344" s="3" t="s">
        <v>916</v>
      </c>
      <c r="O344" s="4">
        <f>28.5*(T344)^2/10000</f>
        <v>75.535944000000001</v>
      </c>
      <c r="P344" s="3">
        <v>163</v>
      </c>
      <c r="Q344" s="3">
        <v>164</v>
      </c>
      <c r="R344" s="3">
        <v>163.1</v>
      </c>
      <c r="S344" s="3">
        <v>161.4</v>
      </c>
      <c r="T344" s="1">
        <v>162.80000000000001</v>
      </c>
      <c r="U344" s="3">
        <f>T344-M344</f>
        <v>6.9000000000000057</v>
      </c>
      <c r="V344" s="5">
        <f>(U344/M344)</f>
        <v>4.4259140474663283E-2</v>
      </c>
    </row>
    <row r="345" spans="1:22" x14ac:dyDescent="0.25">
      <c r="A345" s="3" t="s">
        <v>993</v>
      </c>
      <c r="B345" s="3" t="s">
        <v>1107</v>
      </c>
      <c r="C345" s="3" t="s">
        <v>1108</v>
      </c>
      <c r="D345" s="3" t="s">
        <v>875</v>
      </c>
      <c r="E345" s="3" t="s">
        <v>1109</v>
      </c>
      <c r="F345" s="3">
        <v>1</v>
      </c>
      <c r="G345" s="3" t="s">
        <v>119</v>
      </c>
      <c r="I345" s="3" t="s">
        <v>422</v>
      </c>
      <c r="K345" s="3" t="s">
        <v>1110</v>
      </c>
      <c r="L345" s="3" t="s">
        <v>1111</v>
      </c>
      <c r="M345" s="1" t="s">
        <v>951</v>
      </c>
      <c r="N345" s="3" t="s">
        <v>896</v>
      </c>
      <c r="O345" s="4">
        <f>30.1*(T345)^2/10000</f>
        <v>79.776558400000013</v>
      </c>
      <c r="P345" s="3">
        <v>160.4</v>
      </c>
      <c r="Q345" s="3">
        <v>164.2</v>
      </c>
      <c r="R345" s="3">
        <v>161.30000000000001</v>
      </c>
      <c r="T345" s="1">
        <v>162.80000000000001</v>
      </c>
      <c r="U345" s="3">
        <f>T345-M345</f>
        <v>10.300000000000011</v>
      </c>
      <c r="V345" s="5">
        <f>(U345/M345)</f>
        <v>6.7540983606557456E-2</v>
      </c>
    </row>
    <row r="346" spans="1:22" x14ac:dyDescent="0.25">
      <c r="A346" s="3" t="s">
        <v>18</v>
      </c>
      <c r="B346" s="3" t="s">
        <v>547</v>
      </c>
      <c r="C346" s="3" t="s">
        <v>548</v>
      </c>
      <c r="D346" s="3" t="s">
        <v>117</v>
      </c>
      <c r="E346" s="3" t="s">
        <v>549</v>
      </c>
      <c r="F346" s="3">
        <v>2</v>
      </c>
      <c r="G346" s="3" t="s">
        <v>331</v>
      </c>
      <c r="I346" s="3" t="s">
        <v>268</v>
      </c>
      <c r="M346" s="1" t="s">
        <v>550</v>
      </c>
      <c r="N346" s="3" t="s">
        <v>551</v>
      </c>
      <c r="O346" s="4">
        <f>28.5*(T346)^2/10000</f>
        <v>75.443176499999993</v>
      </c>
      <c r="P346" s="3">
        <v>158.1</v>
      </c>
      <c r="Q346" s="3">
        <v>163.19999999999999</v>
      </c>
      <c r="R346" s="3">
        <v>163.1</v>
      </c>
      <c r="S346" s="3">
        <v>161.80000000000001</v>
      </c>
      <c r="T346" s="1">
        <v>162.69999999999999</v>
      </c>
      <c r="U346" s="3">
        <f>T346-M346</f>
        <v>9.6999999999999886</v>
      </c>
      <c r="V346" s="5">
        <f>(U346/M346)</f>
        <v>6.3398692810457444E-2</v>
      </c>
    </row>
    <row r="347" spans="1:22" x14ac:dyDescent="0.25">
      <c r="A347" s="3" t="s">
        <v>993</v>
      </c>
      <c r="B347" s="3" t="s">
        <v>1029</v>
      </c>
      <c r="C347" s="3" t="s">
        <v>1030</v>
      </c>
      <c r="D347" s="3" t="s">
        <v>117</v>
      </c>
      <c r="E347" s="3" t="s">
        <v>1035</v>
      </c>
      <c r="F347" s="3">
        <v>1</v>
      </c>
      <c r="G347" s="3" t="s">
        <v>126</v>
      </c>
      <c r="I347" s="3" t="s">
        <v>169</v>
      </c>
      <c r="K347" s="3" t="s">
        <v>1042</v>
      </c>
      <c r="L347" s="3" t="s">
        <v>1043</v>
      </c>
      <c r="M347" s="1" t="s">
        <v>915</v>
      </c>
      <c r="N347" s="3" t="s">
        <v>367</v>
      </c>
      <c r="O347" s="4">
        <f>30.1*(T347)^2/10000</f>
        <v>79.678582899999995</v>
      </c>
      <c r="P347" s="3">
        <v>159.69999999999999</v>
      </c>
      <c r="Q347" s="3">
        <v>166.1</v>
      </c>
      <c r="R347" s="3">
        <v>159.9</v>
      </c>
      <c r="S347" s="3">
        <v>162.19999999999999</v>
      </c>
      <c r="T347" s="1">
        <v>162.69999999999999</v>
      </c>
      <c r="U347" s="3">
        <f>T347-M347</f>
        <v>6.7999999999999829</v>
      </c>
      <c r="V347" s="5">
        <f>(U347/M347)</f>
        <v>4.3617703656189756E-2</v>
      </c>
    </row>
    <row r="348" spans="1:22" x14ac:dyDescent="0.25">
      <c r="A348" s="3" t="s">
        <v>993</v>
      </c>
      <c r="B348" s="3" t="s">
        <v>1029</v>
      </c>
      <c r="C348" s="3" t="s">
        <v>1030</v>
      </c>
      <c r="D348" s="3" t="s">
        <v>117</v>
      </c>
      <c r="E348" s="3" t="s">
        <v>1035</v>
      </c>
      <c r="F348" s="3">
        <v>2</v>
      </c>
      <c r="G348" s="3" t="s">
        <v>293</v>
      </c>
      <c r="I348" s="3" t="s">
        <v>255</v>
      </c>
      <c r="M348" s="1" t="s">
        <v>1050</v>
      </c>
      <c r="N348" s="3" t="s">
        <v>896</v>
      </c>
      <c r="O348" s="4">
        <f>28.5*(T348)^2/10000</f>
        <v>75.350465999999997</v>
      </c>
      <c r="P348" s="3">
        <v>161.80000000000001</v>
      </c>
      <c r="Q348" s="3">
        <v>162.30000000000001</v>
      </c>
      <c r="R348" s="3">
        <v>164.5</v>
      </c>
      <c r="S348" s="3">
        <v>161.1</v>
      </c>
      <c r="T348" s="1">
        <v>162.6</v>
      </c>
      <c r="U348" s="3">
        <f>T348-M348</f>
        <v>8</v>
      </c>
      <c r="V348" s="5">
        <f>(U348/M348)</f>
        <v>5.1746442432082797E-2</v>
      </c>
    </row>
    <row r="349" spans="1:22" x14ac:dyDescent="0.25">
      <c r="A349" s="3" t="s">
        <v>18</v>
      </c>
      <c r="B349" s="3" t="s">
        <v>809</v>
      </c>
      <c r="C349" s="3" t="s">
        <v>810</v>
      </c>
      <c r="D349" s="3" t="s">
        <v>560</v>
      </c>
      <c r="E349" s="3" t="s">
        <v>811</v>
      </c>
      <c r="F349" s="3">
        <v>2</v>
      </c>
      <c r="G349" s="3" t="s">
        <v>85</v>
      </c>
      <c r="I349" s="3" t="s">
        <v>255</v>
      </c>
      <c r="K349" s="3" t="s">
        <v>819</v>
      </c>
      <c r="L349" s="3" t="s">
        <v>820</v>
      </c>
      <c r="M349" s="1" t="s">
        <v>821</v>
      </c>
      <c r="N349" s="3" t="s">
        <v>822</v>
      </c>
      <c r="O349" s="4">
        <f>28.5*(T349)^2/10000</f>
        <v>75.350465999999997</v>
      </c>
      <c r="P349" s="3">
        <v>159.30000000000001</v>
      </c>
      <c r="Q349" s="3">
        <v>162.9</v>
      </c>
      <c r="R349" s="3">
        <v>162.19999999999999</v>
      </c>
      <c r="T349" s="1">
        <v>162.6</v>
      </c>
      <c r="U349" s="3">
        <f>T349-M349</f>
        <v>10.299999999999983</v>
      </c>
      <c r="V349" s="5">
        <f>(U349/M349)</f>
        <v>6.7629678266579007E-2</v>
      </c>
    </row>
    <row r="350" spans="1:22" x14ac:dyDescent="0.25">
      <c r="A350" s="3" t="s">
        <v>993</v>
      </c>
      <c r="B350" s="3" t="s">
        <v>1059</v>
      </c>
      <c r="C350" s="3" t="s">
        <v>1060</v>
      </c>
      <c r="D350" s="3" t="s">
        <v>117</v>
      </c>
      <c r="E350" s="3" t="s">
        <v>1031</v>
      </c>
      <c r="F350" s="3">
        <v>2</v>
      </c>
      <c r="G350" s="3" t="s">
        <v>263</v>
      </c>
      <c r="H350" s="3" t="s">
        <v>1061</v>
      </c>
      <c r="I350" s="3" t="s">
        <v>887</v>
      </c>
      <c r="M350" s="1" t="s">
        <v>1062</v>
      </c>
      <c r="N350" s="3" t="s">
        <v>818</v>
      </c>
      <c r="O350" s="4">
        <f>28.5*(T350)^2/10000</f>
        <v>75.2578125</v>
      </c>
      <c r="P350" s="3">
        <v>161.6</v>
      </c>
      <c r="Q350" s="3">
        <v>165.7</v>
      </c>
      <c r="R350" s="3">
        <v>163.6</v>
      </c>
      <c r="S350" s="3">
        <v>158.19999999999999</v>
      </c>
      <c r="T350" s="1">
        <v>162.5</v>
      </c>
      <c r="U350" s="3">
        <f>T350-M350</f>
        <v>6</v>
      </c>
      <c r="V350" s="5">
        <f>(U350/M350)</f>
        <v>3.8338658146964855E-2</v>
      </c>
    </row>
    <row r="351" spans="1:22" x14ac:dyDescent="0.25">
      <c r="A351" s="3" t="s">
        <v>18</v>
      </c>
      <c r="B351" s="3" t="s">
        <v>809</v>
      </c>
      <c r="C351" s="3" t="s">
        <v>810</v>
      </c>
      <c r="D351" s="3" t="s">
        <v>560</v>
      </c>
      <c r="E351" s="3" t="s">
        <v>811</v>
      </c>
      <c r="F351" s="3">
        <v>2</v>
      </c>
      <c r="G351" s="3" t="s">
        <v>33</v>
      </c>
      <c r="H351" s="3" t="s">
        <v>591</v>
      </c>
      <c r="I351" s="3" t="s">
        <v>57</v>
      </c>
      <c r="J351" s="3" t="s">
        <v>815</v>
      </c>
      <c r="L351" s="3" t="s">
        <v>816</v>
      </c>
      <c r="M351" s="1" t="s">
        <v>817</v>
      </c>
      <c r="N351" s="3" t="s">
        <v>818</v>
      </c>
      <c r="O351" s="4">
        <f>28.5*(T351)^2/10000</f>
        <v>75.2578125</v>
      </c>
      <c r="P351" s="3">
        <v>164.1</v>
      </c>
      <c r="Q351" s="3">
        <v>162.30000000000001</v>
      </c>
      <c r="R351" s="3">
        <v>163.1</v>
      </c>
      <c r="S351" s="3">
        <v>162.19999999999999</v>
      </c>
      <c r="T351" s="1">
        <v>162.5</v>
      </c>
      <c r="U351" s="3">
        <f>T351-M351</f>
        <v>5.3000000000000114</v>
      </c>
      <c r="V351" s="5">
        <f>(U351/M351)</f>
        <v>3.3715012722646383E-2</v>
      </c>
    </row>
    <row r="352" spans="1:22" x14ac:dyDescent="0.25">
      <c r="A352" s="3" t="s">
        <v>18</v>
      </c>
      <c r="B352" s="3" t="s">
        <v>558</v>
      </c>
      <c r="C352" s="3" t="s">
        <v>559</v>
      </c>
      <c r="D352" s="3" t="s">
        <v>560</v>
      </c>
      <c r="E352" s="3" t="s">
        <v>607</v>
      </c>
      <c r="F352" s="3">
        <v>2</v>
      </c>
      <c r="G352" s="3" t="s">
        <v>575</v>
      </c>
      <c r="M352" s="1" t="s">
        <v>608</v>
      </c>
      <c r="N352" s="3" t="s">
        <v>609</v>
      </c>
      <c r="O352" s="4">
        <f>28.5*(T352)^2/10000</f>
        <v>75.2578125</v>
      </c>
      <c r="P352" s="3">
        <v>158.6</v>
      </c>
      <c r="S352" s="3">
        <v>162.5</v>
      </c>
      <c r="T352" s="1">
        <v>162.5</v>
      </c>
      <c r="U352" s="3">
        <f>T352-M352</f>
        <v>11.099999999999994</v>
      </c>
      <c r="V352" s="5">
        <f>(U352/M352)</f>
        <v>7.3315719947159796E-2</v>
      </c>
    </row>
    <row r="353" spans="1:22" x14ac:dyDescent="0.25">
      <c r="A353" s="3" t="s">
        <v>18</v>
      </c>
      <c r="B353" s="3" t="s">
        <v>971</v>
      </c>
      <c r="C353" s="3" t="s">
        <v>972</v>
      </c>
      <c r="D353" s="3" t="s">
        <v>973</v>
      </c>
      <c r="E353" s="3" t="s">
        <v>974</v>
      </c>
      <c r="F353" s="3">
        <v>2</v>
      </c>
      <c r="G353" s="3" t="s">
        <v>263</v>
      </c>
      <c r="I353" s="3" t="s">
        <v>74</v>
      </c>
      <c r="K353" s="3" t="s">
        <v>982</v>
      </c>
      <c r="L353" s="3" t="s">
        <v>868</v>
      </c>
      <c r="M353" s="1" t="s">
        <v>868</v>
      </c>
      <c r="N353" s="3" t="s">
        <v>983</v>
      </c>
      <c r="O353" s="4">
        <f>28.5*(T353)^2/10000</f>
        <v>75.165216000000001</v>
      </c>
      <c r="P353" s="3">
        <v>160.6</v>
      </c>
      <c r="Q353" s="3">
        <v>165.4</v>
      </c>
      <c r="R353" s="3">
        <v>159.30000000000001</v>
      </c>
      <c r="T353" s="1">
        <v>162.4</v>
      </c>
      <c r="U353" s="3">
        <f>T353-M353</f>
        <v>7.5999999999999943</v>
      </c>
      <c r="V353" s="5">
        <f>(U353/M353)</f>
        <v>4.9095607235142079E-2</v>
      </c>
    </row>
    <row r="354" spans="1:22" x14ac:dyDescent="0.25">
      <c r="A354" s="3" t="s">
        <v>993</v>
      </c>
      <c r="B354" s="3" t="s">
        <v>1107</v>
      </c>
      <c r="C354" s="3" t="s">
        <v>1108</v>
      </c>
      <c r="D354" s="3" t="s">
        <v>875</v>
      </c>
      <c r="E354" s="3" t="s">
        <v>1109</v>
      </c>
      <c r="F354" s="3">
        <v>2</v>
      </c>
      <c r="G354" s="3" t="s">
        <v>119</v>
      </c>
      <c r="I354" s="3" t="s">
        <v>887</v>
      </c>
      <c r="M354" s="1" t="s">
        <v>1112</v>
      </c>
      <c r="O354" s="4">
        <f>28.5*(T354)^2/10000</f>
        <v>75.072676500000014</v>
      </c>
      <c r="P354" s="3">
        <v>161.1</v>
      </c>
      <c r="Q354" s="3">
        <v>162.30000000000001</v>
      </c>
      <c r="T354" s="1">
        <v>162.30000000000001</v>
      </c>
      <c r="U354" s="3">
        <f>T354-M354</f>
        <v>8</v>
      </c>
      <c r="V354" s="5">
        <f>(U354/M354)</f>
        <v>5.1847051198963053E-2</v>
      </c>
    </row>
    <row r="355" spans="1:22" x14ac:dyDescent="0.25">
      <c r="A355" s="3" t="s">
        <v>18</v>
      </c>
      <c r="B355" s="3" t="s">
        <v>873</v>
      </c>
      <c r="C355" s="3" t="s">
        <v>874</v>
      </c>
      <c r="D355" s="3" t="s">
        <v>875</v>
      </c>
      <c r="E355" s="3" t="s">
        <v>876</v>
      </c>
      <c r="F355" s="3">
        <v>2</v>
      </c>
      <c r="G355" s="3" t="s">
        <v>966</v>
      </c>
      <c r="H355" s="3" t="s">
        <v>967</v>
      </c>
      <c r="I355" s="3" t="s">
        <v>24</v>
      </c>
      <c r="J355" s="3" t="s">
        <v>968</v>
      </c>
      <c r="L355" s="3" t="s">
        <v>969</v>
      </c>
      <c r="M355" s="1" t="s">
        <v>970</v>
      </c>
      <c r="N355" s="3" t="s">
        <v>231</v>
      </c>
      <c r="O355" s="4">
        <f>28.5*(T355)^2/10000</f>
        <v>74.887768499999993</v>
      </c>
      <c r="P355" s="3">
        <v>163</v>
      </c>
      <c r="Q355" s="3">
        <v>162.30000000000001</v>
      </c>
      <c r="R355" s="3">
        <v>160.80000000000001</v>
      </c>
      <c r="S355" s="3">
        <v>163.30000000000001</v>
      </c>
      <c r="T355" s="1">
        <v>162.1</v>
      </c>
      <c r="U355" s="3">
        <f>T355-M355</f>
        <v>9</v>
      </c>
      <c r="V355" s="5">
        <f>(U355/M355)</f>
        <v>5.8785107772697583E-2</v>
      </c>
    </row>
    <row r="356" spans="1:22" x14ac:dyDescent="0.25">
      <c r="A356" s="3" t="s">
        <v>18</v>
      </c>
      <c r="B356" s="3" t="s">
        <v>694</v>
      </c>
      <c r="C356" s="3" t="s">
        <v>148</v>
      </c>
      <c r="D356" s="3" t="s">
        <v>560</v>
      </c>
      <c r="E356" s="3" t="s">
        <v>712</v>
      </c>
      <c r="F356" s="3">
        <v>2</v>
      </c>
      <c r="G356" s="3" t="s">
        <v>385</v>
      </c>
      <c r="I356" s="3" t="s">
        <v>232</v>
      </c>
      <c r="M356" s="1" t="s">
        <v>713</v>
      </c>
      <c r="N356" s="3" t="s">
        <v>714</v>
      </c>
      <c r="O356" s="4">
        <f>28.5*(T356)^2/10000</f>
        <v>74.887768499999993</v>
      </c>
      <c r="P356" s="3">
        <v>158.30000000000001</v>
      </c>
      <c r="Q356" s="3">
        <v>165.9</v>
      </c>
      <c r="R356" s="3">
        <v>159.30000000000001</v>
      </c>
      <c r="S356" s="3">
        <v>161.1</v>
      </c>
      <c r="T356" s="1">
        <v>162.1</v>
      </c>
      <c r="U356" s="3">
        <f>T356-M356</f>
        <v>7.4000000000000057</v>
      </c>
      <c r="V356" s="5">
        <f>(U356/M356)</f>
        <v>4.7834518422753755E-2</v>
      </c>
    </row>
    <row r="357" spans="1:22" x14ac:dyDescent="0.25">
      <c r="A357" s="3" t="s">
        <v>993</v>
      </c>
      <c r="B357" s="3" t="s">
        <v>1131</v>
      </c>
      <c r="C357" s="3" t="s">
        <v>1132</v>
      </c>
      <c r="D357" s="3" t="s">
        <v>875</v>
      </c>
      <c r="E357" s="3" t="s">
        <v>1133</v>
      </c>
      <c r="F357" s="3">
        <v>2</v>
      </c>
      <c r="G357" s="3" t="s">
        <v>119</v>
      </c>
      <c r="H357" s="3" t="s">
        <v>107</v>
      </c>
      <c r="I357" s="3" t="s">
        <v>703</v>
      </c>
      <c r="J357" s="3" t="s">
        <v>1134</v>
      </c>
      <c r="L357" s="3" t="s">
        <v>1135</v>
      </c>
      <c r="M357" s="1" t="s">
        <v>951</v>
      </c>
      <c r="O357" s="4">
        <f>28.5*(T357)^2/10000</f>
        <v>74.795400000000001</v>
      </c>
      <c r="P357" s="3">
        <v>157.19999999999999</v>
      </c>
      <c r="Q357" s="3">
        <v>162</v>
      </c>
      <c r="T357" s="1">
        <v>162</v>
      </c>
      <c r="U357" s="3">
        <f>T357-M357</f>
        <v>9.5</v>
      </c>
      <c r="V357" s="5">
        <f>(U357/M357)</f>
        <v>6.2295081967213117E-2</v>
      </c>
    </row>
    <row r="358" spans="1:22" x14ac:dyDescent="0.25">
      <c r="A358" s="3" t="s">
        <v>993</v>
      </c>
      <c r="B358" s="3" t="s">
        <v>1083</v>
      </c>
      <c r="C358" s="3" t="s">
        <v>1084</v>
      </c>
      <c r="D358" s="3" t="s">
        <v>560</v>
      </c>
      <c r="E358" s="3" t="s">
        <v>677</v>
      </c>
      <c r="F358" s="3">
        <v>2</v>
      </c>
      <c r="G358" s="3" t="s">
        <v>119</v>
      </c>
      <c r="M358" s="1" t="s">
        <v>1085</v>
      </c>
      <c r="O358" s="4">
        <f>28.5*(T358)^2/10000</f>
        <v>74.795400000000001</v>
      </c>
      <c r="Q358" s="3">
        <v>162</v>
      </c>
      <c r="T358" s="1">
        <v>162</v>
      </c>
      <c r="U358" s="3">
        <f>T358-M358</f>
        <v>8.3000000000000114</v>
      </c>
      <c r="V358" s="5">
        <f>(U358/M358)</f>
        <v>5.4001301236174443E-2</v>
      </c>
    </row>
    <row r="359" spans="1:22" x14ac:dyDescent="0.25">
      <c r="A359" s="3" t="s">
        <v>18</v>
      </c>
      <c r="B359" s="3" t="s">
        <v>777</v>
      </c>
      <c r="C359" s="3" t="s">
        <v>20</v>
      </c>
      <c r="D359" s="3" t="s">
        <v>560</v>
      </c>
      <c r="E359" s="3" t="s">
        <v>778</v>
      </c>
      <c r="F359" s="3">
        <v>2</v>
      </c>
      <c r="G359" s="3" t="s">
        <v>779</v>
      </c>
      <c r="I359" s="3" t="s">
        <v>310</v>
      </c>
      <c r="K359" s="3" t="s">
        <v>786</v>
      </c>
      <c r="L359" s="3" t="s">
        <v>787</v>
      </c>
      <c r="M359" s="1" t="s">
        <v>788</v>
      </c>
      <c r="N359" s="3" t="s">
        <v>789</v>
      </c>
      <c r="O359" s="4">
        <f>28.5*(T359)^2/10000</f>
        <v>74.795400000000001</v>
      </c>
      <c r="P359" s="3">
        <v>163.4</v>
      </c>
      <c r="Q359" s="3">
        <v>165.9</v>
      </c>
      <c r="R359" s="3">
        <v>160.80000000000001</v>
      </c>
      <c r="S359" s="3">
        <v>159.19999999999999</v>
      </c>
      <c r="T359" s="1">
        <v>162</v>
      </c>
      <c r="U359" s="3">
        <f>T359-M359</f>
        <v>2.6999999999999886</v>
      </c>
      <c r="V359" s="5">
        <f>(U359/M359)</f>
        <v>1.6949152542372808E-2</v>
      </c>
    </row>
    <row r="360" spans="1:22" x14ac:dyDescent="0.25">
      <c r="A360" s="3" t="s">
        <v>18</v>
      </c>
      <c r="B360" s="3" t="s">
        <v>161</v>
      </c>
      <c r="C360" s="3" t="s">
        <v>148</v>
      </c>
      <c r="D360" s="3" t="s">
        <v>117</v>
      </c>
      <c r="E360" s="3" t="s">
        <v>192</v>
      </c>
      <c r="F360" s="3">
        <v>2</v>
      </c>
      <c r="G360" s="3" t="s">
        <v>138</v>
      </c>
      <c r="H360" s="3" t="s">
        <v>193</v>
      </c>
      <c r="I360" s="3" t="s">
        <v>74</v>
      </c>
      <c r="J360" s="3" t="s">
        <v>194</v>
      </c>
      <c r="L360" s="3" t="s">
        <v>195</v>
      </c>
      <c r="M360" s="1" t="s">
        <v>196</v>
      </c>
      <c r="N360" s="3" t="s">
        <v>197</v>
      </c>
      <c r="O360" s="4">
        <f>28.5*(T360)^2/10000</f>
        <v>74.795400000000001</v>
      </c>
      <c r="P360" s="3">
        <v>163</v>
      </c>
      <c r="Q360" s="3">
        <v>164.1</v>
      </c>
      <c r="R360" s="3">
        <v>163.4</v>
      </c>
      <c r="S360" s="3">
        <v>158.5</v>
      </c>
      <c r="T360" s="1">
        <v>162</v>
      </c>
      <c r="U360" s="3">
        <f>T360-M360</f>
        <v>5.1999999999999886</v>
      </c>
      <c r="V360" s="5">
        <f>(U360/M360)</f>
        <v>3.3163265306122375E-2</v>
      </c>
    </row>
    <row r="361" spans="1:22" x14ac:dyDescent="0.25">
      <c r="A361" s="3" t="s">
        <v>18</v>
      </c>
      <c r="B361" s="3" t="s">
        <v>247</v>
      </c>
      <c r="C361" s="3" t="s">
        <v>248</v>
      </c>
      <c r="D361" s="3" t="s">
        <v>117</v>
      </c>
      <c r="E361" s="3" t="s">
        <v>249</v>
      </c>
      <c r="F361" s="3">
        <v>1</v>
      </c>
      <c r="G361" s="3" t="s">
        <v>331</v>
      </c>
      <c r="I361" s="3" t="s">
        <v>251</v>
      </c>
      <c r="K361" s="3" t="s">
        <v>363</v>
      </c>
      <c r="L361" s="3" t="s">
        <v>364</v>
      </c>
      <c r="M361" s="1" t="s">
        <v>365</v>
      </c>
      <c r="N361" s="3" t="s">
        <v>366</v>
      </c>
      <c r="O361" s="4">
        <f>30.1*(T361)^2/10000</f>
        <v>78.994439999999997</v>
      </c>
      <c r="P361" s="3">
        <v>158.6</v>
      </c>
      <c r="Q361" s="3">
        <v>162.5</v>
      </c>
      <c r="R361" s="3">
        <v>163.4</v>
      </c>
      <c r="S361" s="3">
        <v>160</v>
      </c>
      <c r="T361" s="1">
        <v>162</v>
      </c>
      <c r="U361" s="3">
        <f>T361-M361</f>
        <v>8.6999999999999886</v>
      </c>
      <c r="V361" s="5">
        <f>(U361/M361)</f>
        <v>5.675146771037174E-2</v>
      </c>
    </row>
    <row r="362" spans="1:22" x14ac:dyDescent="0.25">
      <c r="A362" s="3" t="s">
        <v>18</v>
      </c>
      <c r="B362" s="3" t="s">
        <v>828</v>
      </c>
      <c r="C362" s="3" t="s">
        <v>829</v>
      </c>
      <c r="D362" s="3" t="s">
        <v>560</v>
      </c>
      <c r="E362" s="3" t="s">
        <v>839</v>
      </c>
      <c r="F362" s="3">
        <v>1</v>
      </c>
      <c r="G362" s="3" t="s">
        <v>85</v>
      </c>
      <c r="I362" s="3" t="s">
        <v>232</v>
      </c>
      <c r="K362" s="3" t="s">
        <v>840</v>
      </c>
      <c r="L362" s="3" t="s">
        <v>841</v>
      </c>
      <c r="M362" s="1" t="s">
        <v>838</v>
      </c>
      <c r="N362" s="3" t="s">
        <v>420</v>
      </c>
      <c r="O362" s="4">
        <f>30.1*(T362)^2/10000</f>
        <v>78.799512400000012</v>
      </c>
      <c r="P362" s="3">
        <v>160</v>
      </c>
      <c r="Q362" s="3">
        <v>161.80000000000001</v>
      </c>
      <c r="T362" s="1">
        <v>161.80000000000001</v>
      </c>
      <c r="U362" s="3">
        <f>T362-M362</f>
        <v>6.6000000000000227</v>
      </c>
      <c r="V362" s="5">
        <f>(U362/M362)</f>
        <v>4.2525773195876436E-2</v>
      </c>
    </row>
    <row r="363" spans="1:22" x14ac:dyDescent="0.25">
      <c r="A363" s="3" t="s">
        <v>18</v>
      </c>
      <c r="B363" s="3" t="s">
        <v>873</v>
      </c>
      <c r="C363" s="3" t="s">
        <v>874</v>
      </c>
      <c r="D363" s="3" t="s">
        <v>875</v>
      </c>
      <c r="E363" s="3" t="s">
        <v>876</v>
      </c>
      <c r="F363" s="3">
        <v>1</v>
      </c>
      <c r="G363" s="3" t="s">
        <v>885</v>
      </c>
      <c r="H363" s="3" t="s">
        <v>891</v>
      </c>
      <c r="I363" s="3" t="s">
        <v>310</v>
      </c>
      <c r="J363" s="3" t="s">
        <v>905</v>
      </c>
      <c r="L363" s="3" t="s">
        <v>906</v>
      </c>
      <c r="M363" s="1" t="s">
        <v>907</v>
      </c>
      <c r="N363" s="3" t="s">
        <v>789</v>
      </c>
      <c r="O363" s="4">
        <f>30.1*(T363)^2/10000</f>
        <v>78.799512400000012</v>
      </c>
      <c r="P363" s="3">
        <v>160.19999999999999</v>
      </c>
      <c r="Q363" s="3">
        <v>164.7</v>
      </c>
      <c r="R363" s="3">
        <v>159</v>
      </c>
      <c r="T363" s="1">
        <v>161.80000000000001</v>
      </c>
      <c r="U363" s="3">
        <f>T363-M363</f>
        <v>7.4000000000000057</v>
      </c>
      <c r="V363" s="5">
        <f>(U363/M363)</f>
        <v>4.7927461139896411E-2</v>
      </c>
    </row>
    <row r="364" spans="1:22" x14ac:dyDescent="0.25">
      <c r="A364" s="3" t="s">
        <v>18</v>
      </c>
      <c r="B364" s="3" t="s">
        <v>382</v>
      </c>
      <c r="C364" s="3" t="s">
        <v>248</v>
      </c>
      <c r="D364" s="3" t="s">
        <v>117</v>
      </c>
      <c r="E364" s="3" t="s">
        <v>383</v>
      </c>
      <c r="F364" s="3">
        <v>2</v>
      </c>
      <c r="G364" s="3" t="s">
        <v>385</v>
      </c>
      <c r="H364" s="3" t="s">
        <v>40</v>
      </c>
      <c r="I364" s="3" t="s">
        <v>74</v>
      </c>
      <c r="J364" s="3" t="s">
        <v>451</v>
      </c>
      <c r="L364" s="3" t="s">
        <v>452</v>
      </c>
      <c r="M364" s="1" t="s">
        <v>230</v>
      </c>
      <c r="N364" s="3" t="s">
        <v>246</v>
      </c>
      <c r="O364" s="4">
        <f>28.5*(T364)^2/10000</f>
        <v>74.426496</v>
      </c>
      <c r="P364" s="3">
        <v>161.6</v>
      </c>
      <c r="Q364" s="3">
        <v>163.69999999999999</v>
      </c>
      <c r="R364" s="3">
        <v>162.5</v>
      </c>
      <c r="S364" s="3">
        <v>158.5</v>
      </c>
      <c r="T364" s="1">
        <v>161.6</v>
      </c>
      <c r="U364" s="3">
        <f>T364-M364</f>
        <v>2.4000000000000057</v>
      </c>
      <c r="V364" s="5">
        <f>(U364/M364)</f>
        <v>1.5075376884422148E-2</v>
      </c>
    </row>
    <row r="365" spans="1:22" x14ac:dyDescent="0.25">
      <c r="A365" s="3" t="s">
        <v>993</v>
      </c>
      <c r="B365" s="3" t="s">
        <v>1178</v>
      </c>
      <c r="C365" s="3" t="s">
        <v>1179</v>
      </c>
      <c r="D365" s="3" t="s">
        <v>1162</v>
      </c>
      <c r="E365" s="3" t="s">
        <v>1163</v>
      </c>
      <c r="F365" s="3">
        <v>1</v>
      </c>
      <c r="G365" s="3" t="s">
        <v>119</v>
      </c>
      <c r="M365" s="1" t="s">
        <v>584</v>
      </c>
      <c r="O365" s="4">
        <f>30.1*(T365)^2/10000</f>
        <v>78.604825599999998</v>
      </c>
      <c r="P365" s="3">
        <v>161.6</v>
      </c>
      <c r="T365" s="1">
        <v>161.6</v>
      </c>
      <c r="U365" s="3">
        <f>T365-M365</f>
        <v>6.0999999999999943</v>
      </c>
      <c r="V365" s="5">
        <f>(U365/M365)</f>
        <v>3.9228295819935657E-2</v>
      </c>
    </row>
    <row r="366" spans="1:22" x14ac:dyDescent="0.25">
      <c r="A366" s="3" t="s">
        <v>18</v>
      </c>
      <c r="B366" s="3" t="s">
        <v>382</v>
      </c>
      <c r="C366" s="3" t="s">
        <v>248</v>
      </c>
      <c r="D366" s="3" t="s">
        <v>117</v>
      </c>
      <c r="E366" s="3" t="s">
        <v>383</v>
      </c>
      <c r="F366" s="3">
        <v>1</v>
      </c>
      <c r="G366" s="3" t="s">
        <v>385</v>
      </c>
      <c r="H366" s="3" t="s">
        <v>437</v>
      </c>
      <c r="I366" s="3" t="s">
        <v>28</v>
      </c>
      <c r="J366" s="3" t="s">
        <v>438</v>
      </c>
      <c r="L366" s="3" t="s">
        <v>439</v>
      </c>
      <c r="M366" s="1" t="s">
        <v>440</v>
      </c>
      <c r="N366" s="3" t="s">
        <v>441</v>
      </c>
      <c r="O366" s="4">
        <f>30.1*(T366)^2/10000</f>
        <v>78.604825599999998</v>
      </c>
      <c r="P366" s="3">
        <v>157.9</v>
      </c>
      <c r="Q366" s="3">
        <v>161.80000000000001</v>
      </c>
      <c r="R366" s="3">
        <v>163.4</v>
      </c>
      <c r="S366" s="3">
        <v>159.6</v>
      </c>
      <c r="T366" s="1">
        <v>161.6</v>
      </c>
      <c r="U366" s="3">
        <f>T366-M366</f>
        <v>6</v>
      </c>
      <c r="V366" s="5">
        <f>(U366/M366)</f>
        <v>3.8560411311053984E-2</v>
      </c>
    </row>
    <row r="367" spans="1:22" x14ac:dyDescent="0.25">
      <c r="A367" s="3" t="s">
        <v>18</v>
      </c>
      <c r="B367" s="3" t="s">
        <v>382</v>
      </c>
      <c r="C367" s="3" t="s">
        <v>248</v>
      </c>
      <c r="D367" s="3" t="s">
        <v>117</v>
      </c>
      <c r="E367" s="3" t="s">
        <v>383</v>
      </c>
      <c r="F367" s="3">
        <v>2</v>
      </c>
      <c r="G367" s="3" t="s">
        <v>263</v>
      </c>
      <c r="H367" s="3" t="s">
        <v>408</v>
      </c>
      <c r="I367" s="3" t="s">
        <v>163</v>
      </c>
      <c r="M367" s="1" t="s">
        <v>409</v>
      </c>
      <c r="N367" s="3" t="s">
        <v>410</v>
      </c>
      <c r="O367" s="4">
        <f>28.5*(T367)^2/10000</f>
        <v>74.334412499999999</v>
      </c>
      <c r="P367" s="3">
        <v>160.6</v>
      </c>
      <c r="Q367" s="3">
        <v>162.80000000000001</v>
      </c>
      <c r="R367" s="3">
        <v>163.4</v>
      </c>
      <c r="S367" s="3">
        <v>158.19999999999999</v>
      </c>
      <c r="T367" s="1">
        <v>161.5</v>
      </c>
      <c r="U367" s="3">
        <f>T367-M367</f>
        <v>7.3000000000000114</v>
      </c>
      <c r="V367" s="5">
        <f>(U367/M367)</f>
        <v>4.7341115434500723E-2</v>
      </c>
    </row>
    <row r="368" spans="1:22" x14ac:dyDescent="0.25">
      <c r="A368" s="3" t="s">
        <v>18</v>
      </c>
      <c r="B368" s="3" t="s">
        <v>777</v>
      </c>
      <c r="C368" s="3" t="s">
        <v>20</v>
      </c>
      <c r="D368" s="3" t="s">
        <v>560</v>
      </c>
      <c r="E368" s="3" t="s">
        <v>778</v>
      </c>
      <c r="F368" s="3">
        <v>2</v>
      </c>
      <c r="G368" s="3" t="s">
        <v>33</v>
      </c>
      <c r="I368" s="3" t="s">
        <v>784</v>
      </c>
      <c r="K368" s="3" t="s">
        <v>318</v>
      </c>
      <c r="L368" s="3" t="s">
        <v>319</v>
      </c>
      <c r="M368" s="1" t="s">
        <v>320</v>
      </c>
      <c r="N368" s="3" t="s">
        <v>785</v>
      </c>
      <c r="O368" s="4">
        <f>28.5*(T368)^2/10000</f>
        <v>74.334412499999999</v>
      </c>
      <c r="P368" s="3">
        <v>160.19999999999999</v>
      </c>
      <c r="Q368" s="3">
        <v>164.2</v>
      </c>
      <c r="R368" s="3">
        <v>161</v>
      </c>
      <c r="S368" s="3">
        <v>159.19999999999999</v>
      </c>
      <c r="T368" s="1">
        <v>161.5</v>
      </c>
      <c r="U368" s="3">
        <f>T368-M368</f>
        <v>4.1999999999999886</v>
      </c>
      <c r="V368" s="5">
        <f>(U368/M368)</f>
        <v>2.6700572155117536E-2</v>
      </c>
    </row>
    <row r="369" spans="1:22" x14ac:dyDescent="0.25">
      <c r="A369" s="3" t="s">
        <v>993</v>
      </c>
      <c r="B369" s="3" t="s">
        <v>1178</v>
      </c>
      <c r="C369" s="3" t="s">
        <v>1179</v>
      </c>
      <c r="D369" s="3" t="s">
        <v>1162</v>
      </c>
      <c r="E369" s="3" t="s">
        <v>1163</v>
      </c>
      <c r="F369" s="3">
        <v>1</v>
      </c>
      <c r="G369" s="3" t="s">
        <v>119</v>
      </c>
      <c r="I369" s="3" t="s">
        <v>227</v>
      </c>
      <c r="M369" s="1" t="s">
        <v>821</v>
      </c>
      <c r="O369" s="4">
        <f>30.1*(T369)^2/10000</f>
        <v>78.507572500000009</v>
      </c>
      <c r="P369" s="3">
        <v>159.30000000000001</v>
      </c>
      <c r="Q369" s="3">
        <v>161.5</v>
      </c>
      <c r="T369" s="1">
        <v>161.5</v>
      </c>
      <c r="U369" s="3">
        <f>T369-M369</f>
        <v>9.1999999999999886</v>
      </c>
      <c r="V369" s="5">
        <f>(U369/M369)</f>
        <v>6.0407091267235639E-2</v>
      </c>
    </row>
    <row r="370" spans="1:22" x14ac:dyDescent="0.25">
      <c r="A370" s="3" t="s">
        <v>993</v>
      </c>
      <c r="B370" s="3" t="s">
        <v>1107</v>
      </c>
      <c r="C370" s="3" t="s">
        <v>1108</v>
      </c>
      <c r="D370" s="3" t="s">
        <v>875</v>
      </c>
      <c r="E370" s="3" t="s">
        <v>1109</v>
      </c>
      <c r="F370" s="3">
        <v>1</v>
      </c>
      <c r="G370" s="3" t="s">
        <v>119</v>
      </c>
      <c r="I370" s="3" t="s">
        <v>362</v>
      </c>
      <c r="M370" s="1" t="s">
        <v>145</v>
      </c>
      <c r="O370" s="4">
        <f>30.1*(T370)^2/10000</f>
        <v>78.507572500000009</v>
      </c>
      <c r="P370" s="3">
        <v>159.69999999999999</v>
      </c>
      <c r="Q370" s="3">
        <v>161.1</v>
      </c>
      <c r="R370" s="3">
        <v>161.9</v>
      </c>
      <c r="T370" s="1">
        <v>161.5</v>
      </c>
      <c r="U370" s="3">
        <f>T370-M370</f>
        <v>8.6999999999999886</v>
      </c>
      <c r="V370" s="5">
        <f>(U370/M370)</f>
        <v>5.6937172774869031E-2</v>
      </c>
    </row>
    <row r="371" spans="1:22" x14ac:dyDescent="0.25">
      <c r="A371" s="3" t="s">
        <v>18</v>
      </c>
      <c r="B371" s="3" t="s">
        <v>842</v>
      </c>
      <c r="C371" s="3" t="s">
        <v>843</v>
      </c>
      <c r="D371" s="3" t="s">
        <v>560</v>
      </c>
      <c r="E371" s="3" t="s">
        <v>849</v>
      </c>
      <c r="F371" s="3">
        <v>1</v>
      </c>
      <c r="G371" s="3" t="s">
        <v>119</v>
      </c>
      <c r="H371" s="3" t="s">
        <v>226</v>
      </c>
      <c r="I371" s="3" t="s">
        <v>57</v>
      </c>
      <c r="J371" s="3" t="s">
        <v>244</v>
      </c>
      <c r="L371" s="3" t="s">
        <v>857</v>
      </c>
      <c r="M371" s="1" t="s">
        <v>350</v>
      </c>
      <c r="N371" s="3" t="s">
        <v>543</v>
      </c>
      <c r="O371" s="4">
        <f>30.1*(T371)^2/10000</f>
        <v>78.31324690000001</v>
      </c>
      <c r="P371" s="3">
        <v>158.80000000000001</v>
      </c>
      <c r="Q371" s="3">
        <v>160.9</v>
      </c>
      <c r="R371" s="3">
        <v>161.6</v>
      </c>
      <c r="S371" s="3">
        <v>161.4</v>
      </c>
      <c r="T371" s="1">
        <v>161.30000000000001</v>
      </c>
      <c r="U371" s="3">
        <f>T371-M371</f>
        <v>7.3000000000000114</v>
      </c>
      <c r="V371" s="5">
        <f>(U371/M371)</f>
        <v>4.7402597402597474E-2</v>
      </c>
    </row>
    <row r="372" spans="1:22" x14ac:dyDescent="0.25">
      <c r="A372" s="3" t="s">
        <v>18</v>
      </c>
      <c r="B372" s="3" t="s">
        <v>382</v>
      </c>
      <c r="C372" s="3" t="s">
        <v>248</v>
      </c>
      <c r="D372" s="3" t="s">
        <v>117</v>
      </c>
      <c r="E372" s="3" t="s">
        <v>383</v>
      </c>
      <c r="F372" s="3">
        <v>2</v>
      </c>
      <c r="G372" s="3" t="s">
        <v>85</v>
      </c>
      <c r="H372" s="3" t="s">
        <v>447</v>
      </c>
      <c r="I372" s="3" t="s">
        <v>24</v>
      </c>
      <c r="J372" s="3" t="s">
        <v>448</v>
      </c>
      <c r="L372" s="3" t="s">
        <v>449</v>
      </c>
      <c r="M372" s="1" t="s">
        <v>449</v>
      </c>
      <c r="N372" s="3" t="s">
        <v>450</v>
      </c>
      <c r="O372" s="4">
        <f>28.5*(T372)^2/10000</f>
        <v>74.058503999999985</v>
      </c>
      <c r="P372" s="3">
        <v>159.30000000000001</v>
      </c>
      <c r="Q372" s="3">
        <v>161.80000000000001</v>
      </c>
      <c r="R372" s="3">
        <v>160.5</v>
      </c>
      <c r="T372" s="1">
        <v>161.19999999999999</v>
      </c>
      <c r="U372" s="3">
        <f>T372-M372</f>
        <v>8</v>
      </c>
      <c r="V372" s="5">
        <f>(U372/M372)</f>
        <v>5.2219321148825069E-2</v>
      </c>
    </row>
    <row r="373" spans="1:22" x14ac:dyDescent="0.25">
      <c r="A373" s="3" t="s">
        <v>18</v>
      </c>
      <c r="B373" s="3" t="s">
        <v>842</v>
      </c>
      <c r="C373" s="3" t="s">
        <v>843</v>
      </c>
      <c r="D373" s="3" t="s">
        <v>560</v>
      </c>
      <c r="E373" s="3" t="s">
        <v>844</v>
      </c>
      <c r="F373" s="3">
        <v>1</v>
      </c>
      <c r="G373" s="3" t="s">
        <v>111</v>
      </c>
      <c r="I373" s="3" t="s">
        <v>746</v>
      </c>
      <c r="K373" s="3" t="s">
        <v>845</v>
      </c>
      <c r="L373" s="3" t="s">
        <v>846</v>
      </c>
      <c r="M373" s="1" t="s">
        <v>847</v>
      </c>
      <c r="N373" s="3" t="s">
        <v>848</v>
      </c>
      <c r="O373" s="4">
        <f>30.1*(T373)^2/10000</f>
        <v>78.119162100000011</v>
      </c>
      <c r="P373" s="3">
        <v>158.6</v>
      </c>
      <c r="Q373" s="3">
        <v>155.30000000000001</v>
      </c>
      <c r="R373" s="3">
        <v>162.19999999999999</v>
      </c>
      <c r="S373" s="3">
        <v>165.8</v>
      </c>
      <c r="T373" s="1">
        <v>161.1</v>
      </c>
      <c r="U373" s="3">
        <f>T373-M373</f>
        <v>12.5</v>
      </c>
      <c r="V373" s="5">
        <f>(U373/M373)</f>
        <v>8.411843876177659E-2</v>
      </c>
    </row>
    <row r="374" spans="1:22" x14ac:dyDescent="0.25">
      <c r="A374" s="3" t="s">
        <v>18</v>
      </c>
      <c r="B374" s="3" t="s">
        <v>247</v>
      </c>
      <c r="C374" s="3" t="s">
        <v>248</v>
      </c>
      <c r="D374" s="3" t="s">
        <v>117</v>
      </c>
      <c r="E374" s="3" t="s">
        <v>249</v>
      </c>
      <c r="F374" s="3">
        <v>2</v>
      </c>
      <c r="G374" s="3" t="s">
        <v>138</v>
      </c>
      <c r="I374" s="3" t="s">
        <v>57</v>
      </c>
      <c r="K374" s="3" t="s">
        <v>306</v>
      </c>
      <c r="L374" s="3" t="s">
        <v>307</v>
      </c>
      <c r="M374" s="1" t="s">
        <v>308</v>
      </c>
      <c r="N374" s="3" t="s">
        <v>309</v>
      </c>
      <c r="O374" s="4">
        <f>28.5*(T374)^2/10000</f>
        <v>73.874849999999995</v>
      </c>
      <c r="P374" s="3">
        <v>158.30000000000001</v>
      </c>
      <c r="Q374" s="3">
        <v>163.5</v>
      </c>
      <c r="R374" s="3">
        <v>160.5</v>
      </c>
      <c r="S374" s="3">
        <v>158.9</v>
      </c>
      <c r="T374" s="1">
        <v>161</v>
      </c>
      <c r="U374" s="3">
        <f>T374-M374</f>
        <v>9.0999999999999943</v>
      </c>
      <c r="V374" s="5">
        <f>(U374/M374)</f>
        <v>5.9907834101382451E-2</v>
      </c>
    </row>
    <row r="375" spans="1:22" x14ac:dyDescent="0.25">
      <c r="A375" s="3" t="s">
        <v>993</v>
      </c>
      <c r="B375" s="3" t="s">
        <v>1029</v>
      </c>
      <c r="C375" s="3" t="s">
        <v>1030</v>
      </c>
      <c r="D375" s="3" t="s">
        <v>117</v>
      </c>
      <c r="E375" s="3" t="s">
        <v>1035</v>
      </c>
      <c r="F375" s="3">
        <v>2</v>
      </c>
      <c r="G375" s="3" t="s">
        <v>1032</v>
      </c>
      <c r="I375" s="3" t="s">
        <v>167</v>
      </c>
      <c r="M375" s="1" t="s">
        <v>660</v>
      </c>
      <c r="N375" s="3" t="s">
        <v>259</v>
      </c>
      <c r="O375" s="4">
        <f>28.5*(T375)^2/10000</f>
        <v>73.691424000000012</v>
      </c>
      <c r="P375" s="3">
        <v>161.6</v>
      </c>
      <c r="Q375" s="3">
        <v>164.5</v>
      </c>
      <c r="R375" s="3">
        <v>160.80000000000001</v>
      </c>
      <c r="S375" s="3">
        <v>157.1</v>
      </c>
      <c r="T375" s="1">
        <v>160.80000000000001</v>
      </c>
      <c r="U375" s="3">
        <f>T375-M375</f>
        <v>5</v>
      </c>
      <c r="V375" s="5">
        <f>(U375/M375)</f>
        <v>3.2092426187419767E-2</v>
      </c>
    </row>
    <row r="376" spans="1:22" x14ac:dyDescent="0.25">
      <c r="A376" s="3" t="s">
        <v>18</v>
      </c>
      <c r="B376" s="3" t="s">
        <v>453</v>
      </c>
      <c r="C376" s="3" t="s">
        <v>248</v>
      </c>
      <c r="D376" s="3" t="s">
        <v>117</v>
      </c>
      <c r="E376" s="3" t="s">
        <v>454</v>
      </c>
      <c r="F376" s="3">
        <v>2</v>
      </c>
      <c r="G376" s="3" t="s">
        <v>158</v>
      </c>
      <c r="I376" s="3" t="s">
        <v>57</v>
      </c>
      <c r="K376" s="3" t="s">
        <v>463</v>
      </c>
      <c r="L376" s="3" t="s">
        <v>464</v>
      </c>
      <c r="M376" s="1" t="s">
        <v>465</v>
      </c>
      <c r="N376" s="3" t="s">
        <v>466</v>
      </c>
      <c r="O376" s="4">
        <f>28.5*(T376)^2/10000</f>
        <v>73.691424000000012</v>
      </c>
      <c r="P376" s="3">
        <v>156.9</v>
      </c>
      <c r="Q376" s="3">
        <v>160.80000000000001</v>
      </c>
      <c r="T376" s="1">
        <v>160.80000000000001</v>
      </c>
      <c r="U376" s="3">
        <f>T376-M376</f>
        <v>9.5</v>
      </c>
      <c r="V376" s="5">
        <f>(U376/M376)</f>
        <v>6.2789160608063443E-2</v>
      </c>
    </row>
    <row r="377" spans="1:22" x14ac:dyDescent="0.25">
      <c r="A377" s="3" t="s">
        <v>18</v>
      </c>
      <c r="B377" s="3" t="s">
        <v>694</v>
      </c>
      <c r="C377" s="3" t="s">
        <v>148</v>
      </c>
      <c r="D377" s="3" t="s">
        <v>560</v>
      </c>
      <c r="E377" s="3" t="s">
        <v>755</v>
      </c>
      <c r="F377" s="3">
        <v>2</v>
      </c>
      <c r="G377" s="3" t="s">
        <v>138</v>
      </c>
      <c r="M377" s="1" t="s">
        <v>759</v>
      </c>
      <c r="N377" s="3" t="s">
        <v>217</v>
      </c>
      <c r="O377" s="4">
        <f>28.5*(T377)^2/10000</f>
        <v>73.691424000000012</v>
      </c>
      <c r="P377" s="3">
        <v>156.19999999999999</v>
      </c>
      <c r="R377" s="3">
        <v>161.6</v>
      </c>
      <c r="S377" s="3">
        <v>160</v>
      </c>
      <c r="T377" s="1">
        <v>160.80000000000001</v>
      </c>
      <c r="U377" s="3">
        <f>T377-M377</f>
        <v>12.100000000000023</v>
      </c>
      <c r="V377" s="5">
        <f>(U377/M377)</f>
        <v>8.137188971082733E-2</v>
      </c>
    </row>
    <row r="378" spans="1:22" x14ac:dyDescent="0.25">
      <c r="A378" s="3" t="s">
        <v>993</v>
      </c>
      <c r="B378" s="3" t="s">
        <v>1171</v>
      </c>
      <c r="C378" s="3" t="s">
        <v>1172</v>
      </c>
      <c r="D378" s="3" t="s">
        <v>1162</v>
      </c>
      <c r="E378" s="3" t="s">
        <v>1166</v>
      </c>
      <c r="F378" s="3">
        <v>1</v>
      </c>
      <c r="G378" s="3" t="s">
        <v>1173</v>
      </c>
      <c r="I378" s="3" t="s">
        <v>729</v>
      </c>
      <c r="M378" s="1" t="s">
        <v>1174</v>
      </c>
      <c r="N378" s="3" t="s">
        <v>808</v>
      </c>
      <c r="O378" s="4">
        <f>30.1*(T378)^2/10000</f>
        <v>77.828486400000017</v>
      </c>
      <c r="P378" s="3">
        <v>161.6</v>
      </c>
      <c r="Q378" s="3">
        <v>164</v>
      </c>
      <c r="R378" s="3">
        <v>159.9</v>
      </c>
      <c r="S378" s="3">
        <v>158.5</v>
      </c>
      <c r="T378" s="1">
        <v>160.80000000000001</v>
      </c>
      <c r="U378" s="3">
        <f>T378-M378</f>
        <v>5.7000000000000171</v>
      </c>
      <c r="V378" s="5">
        <f>(U378/M378)</f>
        <v>3.675048355899431E-2</v>
      </c>
    </row>
    <row r="379" spans="1:22" x14ac:dyDescent="0.25">
      <c r="A379" s="3" t="s">
        <v>18</v>
      </c>
      <c r="B379" s="3" t="s">
        <v>382</v>
      </c>
      <c r="C379" s="3" t="s">
        <v>248</v>
      </c>
      <c r="D379" s="3" t="s">
        <v>117</v>
      </c>
      <c r="E379" s="3" t="s">
        <v>383</v>
      </c>
      <c r="F379" s="3">
        <v>2</v>
      </c>
      <c r="G379" s="3" t="s">
        <v>126</v>
      </c>
      <c r="I379" s="3" t="s">
        <v>202</v>
      </c>
      <c r="M379" s="1" t="s">
        <v>442</v>
      </c>
      <c r="N379" s="3" t="s">
        <v>443</v>
      </c>
      <c r="O379" s="4">
        <f>28.5*(T379)^2/10000</f>
        <v>73.599796499999997</v>
      </c>
      <c r="P379" s="3">
        <v>164.1</v>
      </c>
      <c r="Q379" s="3">
        <v>164.7</v>
      </c>
      <c r="S379" s="3">
        <v>156.69999999999999</v>
      </c>
      <c r="T379" s="1">
        <v>160.69999999999999</v>
      </c>
      <c r="U379" s="3">
        <f>T379-M379</f>
        <v>3.1999999999999886</v>
      </c>
      <c r="V379" s="5">
        <f>(U379/M379)</f>
        <v>2.0317460317460245E-2</v>
      </c>
    </row>
    <row r="380" spans="1:22" x14ac:dyDescent="0.25">
      <c r="A380" s="3" t="s">
        <v>18</v>
      </c>
      <c r="B380" s="3" t="s">
        <v>247</v>
      </c>
      <c r="C380" s="3" t="s">
        <v>248</v>
      </c>
      <c r="D380" s="3" t="s">
        <v>117</v>
      </c>
      <c r="E380" s="3" t="s">
        <v>249</v>
      </c>
      <c r="F380" s="3">
        <v>2</v>
      </c>
      <c r="G380" s="3" t="s">
        <v>293</v>
      </c>
      <c r="H380" s="3" t="s">
        <v>372</v>
      </c>
      <c r="I380" s="3" t="s">
        <v>255</v>
      </c>
      <c r="J380" s="3" t="s">
        <v>373</v>
      </c>
      <c r="L380" s="3" t="s">
        <v>374</v>
      </c>
      <c r="M380" s="1" t="s">
        <v>375</v>
      </c>
      <c r="N380" s="3" t="s">
        <v>340</v>
      </c>
      <c r="O380" s="4">
        <f>28.5*(T380)^2/10000</f>
        <v>73.599796499999997</v>
      </c>
      <c r="P380" s="3">
        <v>160.4</v>
      </c>
      <c r="Q380" s="3">
        <v>163.4</v>
      </c>
      <c r="R380" s="3">
        <v>161.6</v>
      </c>
      <c r="S380" s="3">
        <v>157.1</v>
      </c>
      <c r="T380" s="1">
        <v>160.69999999999999</v>
      </c>
      <c r="U380" s="3">
        <f>T380-M380</f>
        <v>2.1999999999999886</v>
      </c>
      <c r="V380" s="5">
        <f>(U380/M380)</f>
        <v>1.3880126182965228E-2</v>
      </c>
    </row>
    <row r="381" spans="1:22" x14ac:dyDescent="0.25">
      <c r="A381" s="3" t="s">
        <v>993</v>
      </c>
      <c r="B381" s="3" t="s">
        <v>1063</v>
      </c>
      <c r="C381" s="3" t="s">
        <v>829</v>
      </c>
      <c r="D381" s="3" t="s">
        <v>117</v>
      </c>
      <c r="E381" s="3" t="s">
        <v>1031</v>
      </c>
      <c r="F381" s="3">
        <v>2</v>
      </c>
      <c r="G381" s="3" t="s">
        <v>263</v>
      </c>
      <c r="M381" s="1" t="s">
        <v>1025</v>
      </c>
      <c r="N381" s="3" t="s">
        <v>861</v>
      </c>
      <c r="O381" s="4">
        <f>28.5*(T381)^2/10000</f>
        <v>73.508225999999993</v>
      </c>
      <c r="P381" s="3">
        <v>160.6</v>
      </c>
      <c r="T381" s="1">
        <v>160.6</v>
      </c>
      <c r="U381" s="3">
        <f>T381-M381</f>
        <v>6.6999999999999886</v>
      </c>
      <c r="V381" s="5">
        <f>(U381/M381)</f>
        <v>4.3534762833008368E-2</v>
      </c>
    </row>
    <row r="382" spans="1:22" x14ac:dyDescent="0.25">
      <c r="A382" s="3" t="s">
        <v>18</v>
      </c>
      <c r="B382" s="3" t="s">
        <v>777</v>
      </c>
      <c r="C382" s="3" t="s">
        <v>20</v>
      </c>
      <c r="D382" s="3" t="s">
        <v>560</v>
      </c>
      <c r="E382" s="3" t="s">
        <v>795</v>
      </c>
      <c r="F382" s="3">
        <v>2</v>
      </c>
      <c r="G382" s="3" t="s">
        <v>89</v>
      </c>
      <c r="I382" s="3" t="s">
        <v>401</v>
      </c>
      <c r="M382" s="1" t="s">
        <v>440</v>
      </c>
      <c r="N382" s="3" t="s">
        <v>371</v>
      </c>
      <c r="O382" s="4">
        <f>28.5*(T382)^2/10000</f>
        <v>73.416712500000003</v>
      </c>
      <c r="P382" s="3">
        <v>165.1</v>
      </c>
      <c r="Q382" s="3">
        <v>160.5</v>
      </c>
      <c r="T382" s="1">
        <v>160.5</v>
      </c>
      <c r="U382" s="3">
        <f>T382-M382</f>
        <v>4.9000000000000057</v>
      </c>
      <c r="V382" s="5">
        <f>(U382/M382)</f>
        <v>3.1491002570694128E-2</v>
      </c>
    </row>
    <row r="383" spans="1:22" x14ac:dyDescent="0.25">
      <c r="A383" s="3" t="s">
        <v>993</v>
      </c>
      <c r="B383" s="3" t="s">
        <v>1107</v>
      </c>
      <c r="C383" s="3" t="s">
        <v>1108</v>
      </c>
      <c r="D383" s="3" t="s">
        <v>875</v>
      </c>
      <c r="E383" s="3" t="s">
        <v>1109</v>
      </c>
      <c r="F383" s="3">
        <v>2</v>
      </c>
      <c r="G383" s="3" t="s">
        <v>119</v>
      </c>
      <c r="M383" s="1" t="s">
        <v>245</v>
      </c>
      <c r="O383" s="4">
        <f>28.5*(T383)^2/10000</f>
        <v>73.32525600000001</v>
      </c>
      <c r="P383" s="3">
        <v>160.4</v>
      </c>
      <c r="T383" s="1">
        <v>160.4</v>
      </c>
      <c r="U383" s="3">
        <f>T383-M383</f>
        <v>6.8000000000000114</v>
      </c>
      <c r="V383" s="5">
        <f>(U383/M383)</f>
        <v>4.4270833333333412E-2</v>
      </c>
    </row>
    <row r="384" spans="1:22" x14ac:dyDescent="0.25">
      <c r="A384" s="3" t="s">
        <v>18</v>
      </c>
      <c r="B384" s="3" t="s">
        <v>694</v>
      </c>
      <c r="C384" s="3" t="s">
        <v>148</v>
      </c>
      <c r="D384" s="3" t="s">
        <v>560</v>
      </c>
      <c r="E384" s="3" t="s">
        <v>731</v>
      </c>
      <c r="F384" s="3">
        <v>2</v>
      </c>
      <c r="G384" s="3" t="s">
        <v>331</v>
      </c>
      <c r="M384" s="1" t="s">
        <v>365</v>
      </c>
      <c r="N384" s="3" t="s">
        <v>675</v>
      </c>
      <c r="O384" s="4">
        <f>28.5*(T384)^2/10000</f>
        <v>73.142513999999991</v>
      </c>
      <c r="P384" s="3">
        <v>160.19999999999999</v>
      </c>
      <c r="T384" s="1">
        <v>160.19999999999999</v>
      </c>
      <c r="U384" s="3">
        <f>T384-M384</f>
        <v>6.8999999999999773</v>
      </c>
      <c r="V384" s="5">
        <v>0</v>
      </c>
    </row>
    <row r="385" spans="1:22" x14ac:dyDescent="0.25">
      <c r="A385" s="3" t="s">
        <v>18</v>
      </c>
      <c r="B385" s="3" t="s">
        <v>247</v>
      </c>
      <c r="C385" s="3" t="s">
        <v>248</v>
      </c>
      <c r="D385" s="3" t="s">
        <v>117</v>
      </c>
      <c r="E385" s="3" t="s">
        <v>249</v>
      </c>
      <c r="F385" s="3">
        <v>2</v>
      </c>
      <c r="G385" s="3" t="s">
        <v>250</v>
      </c>
      <c r="I385" s="3" t="s">
        <v>251</v>
      </c>
      <c r="M385" s="1" t="s">
        <v>252</v>
      </c>
      <c r="N385" s="3" t="s">
        <v>253</v>
      </c>
      <c r="O385" s="4">
        <f>28.5*(T385)^2/10000</f>
        <v>73.142513999999991</v>
      </c>
      <c r="P385" s="3">
        <v>157.6</v>
      </c>
      <c r="Q385" s="3">
        <v>161.5</v>
      </c>
      <c r="R385" s="3">
        <v>161.30000000000001</v>
      </c>
      <c r="S385" s="3">
        <v>157.80000000000001</v>
      </c>
      <c r="T385" s="1">
        <v>160.19999999999999</v>
      </c>
      <c r="U385" s="3">
        <f>T385-M385</f>
        <v>8.5</v>
      </c>
      <c r="V385" s="5">
        <f>(U385/M385)</f>
        <v>5.6031641397495058E-2</v>
      </c>
    </row>
    <row r="386" spans="1:22" x14ac:dyDescent="0.25">
      <c r="A386" s="3" t="s">
        <v>18</v>
      </c>
      <c r="B386" s="3" t="s">
        <v>19</v>
      </c>
      <c r="C386" s="3" t="s">
        <v>20</v>
      </c>
      <c r="D386" s="3" t="s">
        <v>21</v>
      </c>
      <c r="E386" s="3" t="s">
        <v>22</v>
      </c>
      <c r="F386" s="3">
        <v>2</v>
      </c>
      <c r="G386" s="3" t="s">
        <v>27</v>
      </c>
      <c r="I386" s="3" t="s">
        <v>28</v>
      </c>
      <c r="K386" s="3" t="s">
        <v>29</v>
      </c>
      <c r="L386" s="3" t="s">
        <v>30</v>
      </c>
      <c r="M386" s="1" t="s">
        <v>31</v>
      </c>
      <c r="N386" s="3" t="s">
        <v>32</v>
      </c>
      <c r="O386" s="4">
        <f>28.5*(T386)^2/10000</f>
        <v>73.142513999999991</v>
      </c>
      <c r="P386" s="3">
        <v>154.6</v>
      </c>
      <c r="Q386" s="3">
        <v>161.1</v>
      </c>
      <c r="R386" s="3">
        <v>159.30000000000001</v>
      </c>
      <c r="T386" s="1">
        <v>160.19999999999999</v>
      </c>
      <c r="U386" s="3">
        <f>T386-M386</f>
        <v>11.799999999999983</v>
      </c>
      <c r="V386" s="5">
        <f>(U386/M386)</f>
        <v>7.9514824797843553E-2</v>
      </c>
    </row>
    <row r="387" spans="1:22" x14ac:dyDescent="0.25">
      <c r="A387" s="3" t="s">
        <v>18</v>
      </c>
      <c r="B387" s="3" t="s">
        <v>873</v>
      </c>
      <c r="C387" s="3" t="s">
        <v>874</v>
      </c>
      <c r="D387" s="3" t="s">
        <v>875</v>
      </c>
      <c r="E387" s="3" t="s">
        <v>876</v>
      </c>
      <c r="F387" s="3">
        <v>2</v>
      </c>
      <c r="G387" s="3" t="s">
        <v>263</v>
      </c>
      <c r="H387" s="3" t="s">
        <v>237</v>
      </c>
      <c r="I387" s="3" t="s">
        <v>784</v>
      </c>
      <c r="M387" s="1" t="s">
        <v>877</v>
      </c>
      <c r="O387" s="4">
        <f>28.5*(T387)^2/10000</f>
        <v>73.142513999999991</v>
      </c>
      <c r="P387" s="3">
        <v>160.4</v>
      </c>
      <c r="Q387" s="3">
        <v>161.1</v>
      </c>
      <c r="R387" s="3">
        <v>159.30000000000001</v>
      </c>
      <c r="T387" s="1">
        <v>160.19999999999999</v>
      </c>
      <c r="U387" s="3">
        <f>T387-M387</f>
        <v>9</v>
      </c>
      <c r="V387" s="5">
        <f>(U387/M387)</f>
        <v>5.9523809523809527E-2</v>
      </c>
    </row>
    <row r="388" spans="1:22" x14ac:dyDescent="0.25">
      <c r="A388" s="3" t="s">
        <v>1224</v>
      </c>
      <c r="B388" s="3" t="s">
        <v>1248</v>
      </c>
      <c r="C388" s="3" t="s">
        <v>1249</v>
      </c>
      <c r="D388" s="3" t="s">
        <v>875</v>
      </c>
      <c r="E388" s="3" t="s">
        <v>1250</v>
      </c>
      <c r="F388" s="3">
        <v>2</v>
      </c>
      <c r="G388" s="3" t="s">
        <v>119</v>
      </c>
      <c r="I388" s="3" t="s">
        <v>310</v>
      </c>
      <c r="K388" s="3" t="s">
        <v>1251</v>
      </c>
      <c r="L388" s="3" t="s">
        <v>1252</v>
      </c>
      <c r="M388" s="1" t="s">
        <v>1253</v>
      </c>
      <c r="N388" s="3" t="s">
        <v>1254</v>
      </c>
      <c r="O388" s="4">
        <f>28.5*(T388)^2/10000</f>
        <v>73.051228499999993</v>
      </c>
      <c r="P388" s="3">
        <v>156.9</v>
      </c>
      <c r="Q388" s="3">
        <v>162.30000000000001</v>
      </c>
      <c r="R388" s="3">
        <v>157.9</v>
      </c>
      <c r="T388" s="1">
        <v>160.1</v>
      </c>
      <c r="U388" s="3">
        <f>T388-M388</f>
        <v>7.1999999999999886</v>
      </c>
      <c r="V388" s="5">
        <f>(U388/M388)</f>
        <v>4.7089601046435503E-2</v>
      </c>
    </row>
    <row r="389" spans="1:22" x14ac:dyDescent="0.25">
      <c r="A389" s="3" t="s">
        <v>18</v>
      </c>
      <c r="B389" s="3" t="s">
        <v>94</v>
      </c>
      <c r="C389" s="3" t="s">
        <v>95</v>
      </c>
      <c r="D389" s="3" t="s">
        <v>21</v>
      </c>
      <c r="E389" s="3" t="s">
        <v>100</v>
      </c>
      <c r="F389" s="3">
        <v>1</v>
      </c>
      <c r="G389" s="3" t="s">
        <v>111</v>
      </c>
      <c r="I389" s="3" t="s">
        <v>112</v>
      </c>
      <c r="M389" s="1" t="s">
        <v>113</v>
      </c>
      <c r="N389" s="3" t="s">
        <v>114</v>
      </c>
      <c r="O389" s="4">
        <f>30.1*(T389)^2/10000</f>
        <v>77.152350099999992</v>
      </c>
      <c r="P389" s="3">
        <v>157.6</v>
      </c>
      <c r="Q389" s="3">
        <v>161.30000000000001</v>
      </c>
      <c r="S389" s="3">
        <v>158.9</v>
      </c>
      <c r="T389" s="1">
        <v>160.1</v>
      </c>
      <c r="U389" s="3">
        <f>T389-M389</f>
        <v>8.5</v>
      </c>
      <c r="V389" s="5">
        <f>(U389/M389)</f>
        <v>5.6068601583113456E-2</v>
      </c>
    </row>
    <row r="390" spans="1:22" x14ac:dyDescent="0.25">
      <c r="A390" s="3" t="s">
        <v>18</v>
      </c>
      <c r="B390" s="3" t="s">
        <v>247</v>
      </c>
      <c r="C390" s="3" t="s">
        <v>248</v>
      </c>
      <c r="D390" s="3" t="s">
        <v>117</v>
      </c>
      <c r="E390" s="3" t="s">
        <v>249</v>
      </c>
      <c r="F390" s="3">
        <v>2</v>
      </c>
      <c r="G390" s="3" t="s">
        <v>254</v>
      </c>
      <c r="H390" s="3" t="s">
        <v>193</v>
      </c>
      <c r="I390" s="3" t="s">
        <v>255</v>
      </c>
      <c r="J390" s="3" t="s">
        <v>256</v>
      </c>
      <c r="L390" s="3" t="s">
        <v>257</v>
      </c>
      <c r="M390" s="1" t="s">
        <v>258</v>
      </c>
      <c r="N390" s="3" t="s">
        <v>259</v>
      </c>
      <c r="O390" s="4">
        <f>28.5*(T390)^2/10000</f>
        <v>72.959999999999994</v>
      </c>
      <c r="P390" s="3">
        <v>162.30000000000001</v>
      </c>
      <c r="Q390" s="3">
        <v>161.80000000000001</v>
      </c>
      <c r="R390" s="3">
        <v>163.1</v>
      </c>
      <c r="S390" s="3">
        <v>155.19999999999999</v>
      </c>
      <c r="T390" s="1">
        <v>160</v>
      </c>
      <c r="U390" s="3">
        <f>T390-M390</f>
        <v>-0.30000000000001137</v>
      </c>
      <c r="V390" s="5">
        <f>(U390/M390)</f>
        <v>-1.8714909544604575E-3</v>
      </c>
    </row>
    <row r="391" spans="1:22" x14ac:dyDescent="0.25">
      <c r="A391" s="3" t="s">
        <v>18</v>
      </c>
      <c r="B391" s="3" t="s">
        <v>873</v>
      </c>
      <c r="C391" s="3" t="s">
        <v>874</v>
      </c>
      <c r="D391" s="3" t="s">
        <v>875</v>
      </c>
      <c r="E391" s="3" t="s">
        <v>876</v>
      </c>
      <c r="F391" s="3">
        <v>2</v>
      </c>
      <c r="G391" s="3" t="s">
        <v>331</v>
      </c>
      <c r="I391" s="3" t="s">
        <v>878</v>
      </c>
      <c r="K391" s="3" t="s">
        <v>879</v>
      </c>
      <c r="L391" s="3" t="s">
        <v>880</v>
      </c>
      <c r="M391" s="1" t="s">
        <v>881</v>
      </c>
      <c r="N391" s="3" t="s">
        <v>882</v>
      </c>
      <c r="O391" s="4">
        <f>28.5*(T391)^2/10000</f>
        <v>72.868828500000006</v>
      </c>
      <c r="P391" s="3">
        <v>156</v>
      </c>
      <c r="Q391" s="3">
        <v>161.5</v>
      </c>
      <c r="R391" s="3">
        <v>158.4</v>
      </c>
      <c r="T391" s="1">
        <v>159.9</v>
      </c>
      <c r="U391" s="3">
        <f>T391-M391</f>
        <v>15.400000000000006</v>
      </c>
      <c r="V391" s="5">
        <f>(U391/M391)</f>
        <v>0.10657439446366786</v>
      </c>
    </row>
    <row r="392" spans="1:22" x14ac:dyDescent="0.25">
      <c r="A392" s="3" t="s">
        <v>18</v>
      </c>
      <c r="B392" s="3" t="s">
        <v>218</v>
      </c>
      <c r="C392" s="3" t="s">
        <v>219</v>
      </c>
      <c r="D392" s="3" t="s">
        <v>117</v>
      </c>
      <c r="E392" s="3" t="s">
        <v>220</v>
      </c>
      <c r="F392" s="3">
        <v>2</v>
      </c>
      <c r="G392" s="3" t="s">
        <v>236</v>
      </c>
      <c r="H392" s="3" t="s">
        <v>237</v>
      </c>
      <c r="I392" s="3" t="s">
        <v>221</v>
      </c>
      <c r="J392" s="3" t="s">
        <v>238</v>
      </c>
      <c r="L392" s="3" t="s">
        <v>239</v>
      </c>
      <c r="M392" s="1" t="s">
        <v>77</v>
      </c>
      <c r="N392" s="3" t="s">
        <v>240</v>
      </c>
      <c r="O392" s="4">
        <f>28.5*(T392)^2/10000</f>
        <v>72.777714000000017</v>
      </c>
      <c r="P392" s="3">
        <v>163.19999999999999</v>
      </c>
      <c r="Q392" s="3">
        <v>162.5</v>
      </c>
      <c r="R392" s="3">
        <v>160.80000000000001</v>
      </c>
      <c r="S392" s="3">
        <v>156</v>
      </c>
      <c r="T392" s="1">
        <v>159.80000000000001</v>
      </c>
      <c r="U392" s="3">
        <f>T392-M392</f>
        <v>0.10000000000002274</v>
      </c>
      <c r="V392" s="5">
        <f>(U392/M392)</f>
        <v>6.2617407639337975E-4</v>
      </c>
    </row>
    <row r="393" spans="1:22" x14ac:dyDescent="0.25">
      <c r="A393" s="3" t="s">
        <v>18</v>
      </c>
      <c r="B393" s="3" t="s">
        <v>828</v>
      </c>
      <c r="C393" s="3" t="s">
        <v>829</v>
      </c>
      <c r="D393" s="3" t="s">
        <v>560</v>
      </c>
      <c r="E393" s="3" t="s">
        <v>830</v>
      </c>
      <c r="F393" s="3">
        <v>2</v>
      </c>
      <c r="G393" s="3" t="s">
        <v>654</v>
      </c>
      <c r="I393" s="3" t="s">
        <v>255</v>
      </c>
      <c r="K393" s="3" t="s">
        <v>831</v>
      </c>
      <c r="L393" s="3" t="s">
        <v>832</v>
      </c>
      <c r="M393" s="1" t="s">
        <v>833</v>
      </c>
      <c r="N393" s="3" t="s">
        <v>834</v>
      </c>
      <c r="O393" s="4">
        <f>28.5*(T393)^2/10000</f>
        <v>72.777714000000017</v>
      </c>
      <c r="P393" s="3">
        <v>158.80000000000001</v>
      </c>
      <c r="Q393" s="3">
        <v>159.1</v>
      </c>
      <c r="R393" s="3">
        <v>160.5</v>
      </c>
      <c r="T393" s="1">
        <v>159.80000000000001</v>
      </c>
      <c r="U393" s="3">
        <f>T393-M393</f>
        <v>9.1000000000000227</v>
      </c>
      <c r="V393" s="5">
        <f>(U393/M393)</f>
        <v>6.038487060384886E-2</v>
      </c>
    </row>
    <row r="394" spans="1:22" x14ac:dyDescent="0.25">
      <c r="A394" s="3" t="s">
        <v>993</v>
      </c>
      <c r="B394" s="3" t="s">
        <v>1029</v>
      </c>
      <c r="C394" s="3" t="s">
        <v>1030</v>
      </c>
      <c r="D394" s="3" t="s">
        <v>117</v>
      </c>
      <c r="E394" s="3" t="s">
        <v>1035</v>
      </c>
      <c r="F394" s="3">
        <v>2</v>
      </c>
      <c r="G394" s="3" t="s">
        <v>269</v>
      </c>
      <c r="I394" s="3" t="s">
        <v>371</v>
      </c>
      <c r="M394" s="1" t="s">
        <v>275</v>
      </c>
      <c r="N394" s="3" t="s">
        <v>978</v>
      </c>
      <c r="O394" s="4">
        <f>28.5*(T394)^2/10000</f>
        <v>72.686656499999998</v>
      </c>
      <c r="P394" s="3">
        <v>155.1</v>
      </c>
      <c r="Q394" s="3">
        <v>161.5</v>
      </c>
      <c r="R394" s="3">
        <v>160.5</v>
      </c>
      <c r="S394" s="3">
        <v>157.1</v>
      </c>
      <c r="T394" s="1">
        <v>159.69999999999999</v>
      </c>
      <c r="U394" s="3">
        <f>T394-M394</f>
        <v>9.5999999999999943</v>
      </c>
      <c r="V394" s="5">
        <f>(U394/M394)</f>
        <v>6.3957361758827408E-2</v>
      </c>
    </row>
    <row r="395" spans="1:22" x14ac:dyDescent="0.25">
      <c r="A395" s="3" t="s">
        <v>993</v>
      </c>
      <c r="B395" s="3" t="s">
        <v>1164</v>
      </c>
      <c r="C395" s="3" t="s">
        <v>1165</v>
      </c>
      <c r="D395" s="3" t="s">
        <v>1162</v>
      </c>
      <c r="E395" s="3" t="s">
        <v>1166</v>
      </c>
      <c r="F395" s="3">
        <v>2</v>
      </c>
      <c r="G395" s="3" t="s">
        <v>209</v>
      </c>
      <c r="M395" s="1" t="s">
        <v>393</v>
      </c>
      <c r="N395" s="3" t="s">
        <v>1167</v>
      </c>
      <c r="O395" s="4">
        <f>28.5*(T395)^2/10000</f>
        <v>72.686656499999998</v>
      </c>
      <c r="Q395" s="3">
        <v>164.2</v>
      </c>
      <c r="R395" s="3">
        <v>159.6</v>
      </c>
      <c r="S395" s="3">
        <v>155.19999999999999</v>
      </c>
      <c r="T395" s="1">
        <v>159.69999999999999</v>
      </c>
      <c r="U395" s="3">
        <f>T395-M395</f>
        <v>6.2999999999999829</v>
      </c>
      <c r="V395" s="5">
        <f>(U395/M395)</f>
        <v>4.1069100391134178E-2</v>
      </c>
    </row>
    <row r="396" spans="1:22" x14ac:dyDescent="0.25">
      <c r="A396" s="3" t="s">
        <v>18</v>
      </c>
      <c r="B396" s="3" t="s">
        <v>247</v>
      </c>
      <c r="C396" s="3" t="s">
        <v>248</v>
      </c>
      <c r="D396" s="3" t="s">
        <v>117</v>
      </c>
      <c r="E396" s="3" t="s">
        <v>249</v>
      </c>
      <c r="F396" s="3">
        <v>2</v>
      </c>
      <c r="G396" s="3" t="s">
        <v>336</v>
      </c>
      <c r="I396" s="3" t="s">
        <v>255</v>
      </c>
      <c r="K396" s="3" t="s">
        <v>337</v>
      </c>
      <c r="L396" s="3" t="s">
        <v>338</v>
      </c>
      <c r="M396" s="1" t="s">
        <v>339</v>
      </c>
      <c r="N396" s="3" t="s">
        <v>340</v>
      </c>
      <c r="O396" s="4">
        <f>28.5*(T396)^2/10000</f>
        <v>72.686656499999998</v>
      </c>
      <c r="P396" s="3">
        <v>158.6</v>
      </c>
      <c r="Q396" s="3">
        <v>161.5</v>
      </c>
      <c r="R396" s="3">
        <v>159.9</v>
      </c>
      <c r="S396" s="3">
        <v>157.80000000000001</v>
      </c>
      <c r="T396" s="1">
        <v>159.69999999999999</v>
      </c>
      <c r="U396" s="3">
        <f>T396-M396</f>
        <v>3.6999999999999886</v>
      </c>
      <c r="V396" s="5">
        <f>(U396/M396)</f>
        <v>2.3717948717948644E-2</v>
      </c>
    </row>
    <row r="397" spans="1:22" x14ac:dyDescent="0.25">
      <c r="A397" s="3" t="s">
        <v>993</v>
      </c>
      <c r="B397" s="3" t="s">
        <v>1019</v>
      </c>
      <c r="C397" s="3" t="s">
        <v>1020</v>
      </c>
      <c r="D397" s="3" t="s">
        <v>117</v>
      </c>
      <c r="E397" s="3" t="s">
        <v>1021</v>
      </c>
      <c r="F397" s="3">
        <v>1</v>
      </c>
      <c r="G397" s="3" t="s">
        <v>119</v>
      </c>
      <c r="M397" s="1" t="s">
        <v>365</v>
      </c>
      <c r="O397" s="4">
        <f>30.1*(T397)^2/10000</f>
        <v>76.767310899999998</v>
      </c>
      <c r="P397" s="3">
        <v>159.69999999999999</v>
      </c>
      <c r="T397" s="1">
        <v>159.69999999999999</v>
      </c>
      <c r="U397" s="3">
        <f>T397-M397</f>
        <v>6.3999999999999773</v>
      </c>
      <c r="V397" s="5">
        <f>(U397/M397)</f>
        <v>4.1748206131767628E-2</v>
      </c>
    </row>
    <row r="398" spans="1:22" x14ac:dyDescent="0.25">
      <c r="A398" s="3" t="s">
        <v>18</v>
      </c>
      <c r="B398" s="3" t="s">
        <v>247</v>
      </c>
      <c r="C398" s="3" t="s">
        <v>248</v>
      </c>
      <c r="D398" s="3" t="s">
        <v>117</v>
      </c>
      <c r="E398" s="3" t="s">
        <v>249</v>
      </c>
      <c r="F398" s="3">
        <v>2</v>
      </c>
      <c r="G398" s="3" t="s">
        <v>322</v>
      </c>
      <c r="I398" s="3" t="s">
        <v>57</v>
      </c>
      <c r="K398" s="3" t="s">
        <v>323</v>
      </c>
      <c r="L398" s="3" t="s">
        <v>324</v>
      </c>
      <c r="M398" s="1" t="s">
        <v>325</v>
      </c>
      <c r="N398" s="3" t="s">
        <v>326</v>
      </c>
      <c r="O398" s="4">
        <f>28.5*(T398)^2/10000</f>
        <v>72.595655999999991</v>
      </c>
      <c r="P398" s="3">
        <v>159</v>
      </c>
      <c r="Q398" s="3">
        <v>162.19999999999999</v>
      </c>
      <c r="R398" s="3">
        <v>161.6</v>
      </c>
      <c r="S398" s="3">
        <v>154.9</v>
      </c>
      <c r="T398" s="1">
        <v>159.6</v>
      </c>
      <c r="U398" s="3">
        <f>T398-M398</f>
        <v>6.9000000000000057</v>
      </c>
      <c r="V398" s="5">
        <f>(U398/M398)</f>
        <v>4.5186640471512808E-2</v>
      </c>
    </row>
    <row r="399" spans="1:22" x14ac:dyDescent="0.25">
      <c r="A399" s="3" t="s">
        <v>18</v>
      </c>
      <c r="B399" s="3" t="s">
        <v>382</v>
      </c>
      <c r="C399" s="3" t="s">
        <v>248</v>
      </c>
      <c r="D399" s="3" t="s">
        <v>117</v>
      </c>
      <c r="E399" s="3" t="s">
        <v>383</v>
      </c>
      <c r="F399" s="3">
        <v>2</v>
      </c>
      <c r="G399" s="3" t="s">
        <v>385</v>
      </c>
      <c r="I399" s="3" t="s">
        <v>28</v>
      </c>
      <c r="M399" s="1" t="s">
        <v>421</v>
      </c>
      <c r="O399" s="4">
        <f>28.5*(T399)^2/10000</f>
        <v>72.595655999999991</v>
      </c>
      <c r="P399" s="3">
        <v>160.19999999999999</v>
      </c>
      <c r="Q399" s="3">
        <v>159.6</v>
      </c>
      <c r="T399" s="1">
        <v>159.6</v>
      </c>
      <c r="U399" s="3">
        <f>T399-M399</f>
        <v>7.5</v>
      </c>
      <c r="V399" s="5">
        <f>(U399/M399)</f>
        <v>4.9309664694280081E-2</v>
      </c>
    </row>
    <row r="400" spans="1:22" x14ac:dyDescent="0.25">
      <c r="A400" s="3" t="s">
        <v>993</v>
      </c>
      <c r="B400" s="3" t="s">
        <v>1092</v>
      </c>
      <c r="C400" s="3" t="s">
        <v>1093</v>
      </c>
      <c r="D400" s="3" t="s">
        <v>875</v>
      </c>
      <c r="E400" s="3" t="s">
        <v>1094</v>
      </c>
      <c r="F400" s="3">
        <v>1</v>
      </c>
      <c r="G400" s="3" t="s">
        <v>119</v>
      </c>
      <c r="I400" s="3" t="s">
        <v>780</v>
      </c>
      <c r="M400" s="1" t="s">
        <v>1099</v>
      </c>
      <c r="N400" s="3" t="s">
        <v>1100</v>
      </c>
      <c r="O400" s="4">
        <f>30.1*(T400)^2/10000</f>
        <v>76.671201600000003</v>
      </c>
      <c r="P400" s="3">
        <v>151.4</v>
      </c>
      <c r="Q400" s="3">
        <v>159.6</v>
      </c>
      <c r="T400" s="1">
        <v>159.6</v>
      </c>
      <c r="U400" s="3">
        <f>T400-M400</f>
        <v>13.099999999999994</v>
      </c>
      <c r="V400" s="5">
        <f>(U400/M400)</f>
        <v>8.9419795221842971E-2</v>
      </c>
    </row>
    <row r="401" spans="1:22" x14ac:dyDescent="0.25">
      <c r="A401" s="3" t="s">
        <v>18</v>
      </c>
      <c r="B401" s="3" t="s">
        <v>873</v>
      </c>
      <c r="C401" s="3" t="s">
        <v>874</v>
      </c>
      <c r="D401" s="3" t="s">
        <v>875</v>
      </c>
      <c r="E401" s="3" t="s">
        <v>876</v>
      </c>
      <c r="F401" s="3">
        <v>2</v>
      </c>
      <c r="G401" s="3" t="s">
        <v>322</v>
      </c>
      <c r="I401" s="3" t="s">
        <v>232</v>
      </c>
      <c r="K401" s="3" t="s">
        <v>918</v>
      </c>
      <c r="L401" s="3" t="s">
        <v>58</v>
      </c>
      <c r="M401" s="1" t="s">
        <v>58</v>
      </c>
      <c r="N401" s="3" t="s">
        <v>919</v>
      </c>
      <c r="O401" s="4">
        <f>28.5*(T401)^2/10000</f>
        <v>72.504712499999997</v>
      </c>
      <c r="P401" s="3">
        <v>160</v>
      </c>
      <c r="Q401" s="3">
        <v>161.1</v>
      </c>
      <c r="R401" s="3">
        <v>159.9</v>
      </c>
      <c r="S401" s="3">
        <v>157.4</v>
      </c>
      <c r="T401" s="1">
        <v>159.5</v>
      </c>
      <c r="U401" s="3">
        <f>T401-M401</f>
        <v>8.5999999999999943</v>
      </c>
      <c r="V401" s="5">
        <f>(U401/M401)</f>
        <v>5.6991385023194126E-2</v>
      </c>
    </row>
    <row r="402" spans="1:22" x14ac:dyDescent="0.25">
      <c r="A402" s="3" t="s">
        <v>1224</v>
      </c>
      <c r="B402" s="3" t="s">
        <v>1299</v>
      </c>
      <c r="C402" s="3" t="s">
        <v>1300</v>
      </c>
      <c r="D402" s="3" t="s">
        <v>973</v>
      </c>
      <c r="E402" s="3" t="s">
        <v>1301</v>
      </c>
      <c r="F402" s="3">
        <v>2</v>
      </c>
      <c r="G402" s="3" t="s">
        <v>33</v>
      </c>
      <c r="H402" s="3" t="s">
        <v>226</v>
      </c>
      <c r="M402" s="1" t="s">
        <v>388</v>
      </c>
      <c r="O402" s="4">
        <f>28.5*(T402)^2/10000</f>
        <v>72.413826</v>
      </c>
      <c r="Q402" s="3">
        <v>159.4</v>
      </c>
      <c r="T402" s="1">
        <v>159.4</v>
      </c>
      <c r="U402" s="3">
        <f>T402-M402</f>
        <v>12.099999999999994</v>
      </c>
      <c r="V402" s="5">
        <f>(U402/M402)</f>
        <v>8.2145281737949716E-2</v>
      </c>
    </row>
    <row r="403" spans="1:22" x14ac:dyDescent="0.25">
      <c r="A403" s="3" t="s">
        <v>18</v>
      </c>
      <c r="B403" s="3" t="s">
        <v>842</v>
      </c>
      <c r="C403" s="3" t="s">
        <v>843</v>
      </c>
      <c r="D403" s="3" t="s">
        <v>560</v>
      </c>
      <c r="E403" s="3" t="s">
        <v>849</v>
      </c>
      <c r="F403" s="3">
        <v>2</v>
      </c>
      <c r="G403" s="3" t="s">
        <v>158</v>
      </c>
      <c r="I403" s="3" t="s">
        <v>854</v>
      </c>
      <c r="K403" s="3" t="s">
        <v>855</v>
      </c>
      <c r="L403" s="3" t="s">
        <v>856</v>
      </c>
      <c r="M403" s="1" t="s">
        <v>852</v>
      </c>
      <c r="N403" s="3" t="s">
        <v>197</v>
      </c>
      <c r="O403" s="4">
        <f>28.5*(T403)^2/10000</f>
        <v>72.413826</v>
      </c>
      <c r="P403" s="3">
        <v>158.19999999999999</v>
      </c>
      <c r="Q403" s="3">
        <v>158.30000000000001</v>
      </c>
      <c r="R403" s="3">
        <v>160.6</v>
      </c>
      <c r="T403" s="1">
        <v>159.4</v>
      </c>
      <c r="U403" s="3">
        <f>T403-M403</f>
        <v>9.5</v>
      </c>
      <c r="V403" s="5">
        <f>(U403/M403)</f>
        <v>6.3375583722481657E-2</v>
      </c>
    </row>
    <row r="404" spans="1:22" x14ac:dyDescent="0.25">
      <c r="A404" s="3" t="s">
        <v>18</v>
      </c>
      <c r="B404" s="3" t="s">
        <v>558</v>
      </c>
      <c r="C404" s="3" t="s">
        <v>559</v>
      </c>
      <c r="D404" s="3" t="s">
        <v>560</v>
      </c>
      <c r="E404" s="3" t="s">
        <v>585</v>
      </c>
      <c r="F404" s="3">
        <v>2</v>
      </c>
      <c r="G404" s="3" t="s">
        <v>575</v>
      </c>
      <c r="M404" s="1" t="s">
        <v>586</v>
      </c>
      <c r="N404" s="3" t="s">
        <v>581</v>
      </c>
      <c r="O404" s="4">
        <f>28.5*(T404)^2/10000</f>
        <v>72.232223999999988</v>
      </c>
      <c r="P404" s="3">
        <v>154.4</v>
      </c>
      <c r="S404" s="3">
        <v>159.19999999999999</v>
      </c>
      <c r="T404" s="1">
        <v>159.19999999999999</v>
      </c>
      <c r="U404" s="3">
        <f>T404-M404</f>
        <v>12.599999999999994</v>
      </c>
      <c r="V404" s="5">
        <f>(U404/M404)</f>
        <v>8.5948158253751669E-2</v>
      </c>
    </row>
    <row r="405" spans="1:22" x14ac:dyDescent="0.25">
      <c r="A405" s="3" t="s">
        <v>18</v>
      </c>
      <c r="B405" s="3" t="s">
        <v>694</v>
      </c>
      <c r="C405" s="3" t="s">
        <v>148</v>
      </c>
      <c r="D405" s="3" t="s">
        <v>560</v>
      </c>
      <c r="E405" s="3" t="s">
        <v>765</v>
      </c>
      <c r="F405" s="3">
        <v>2</v>
      </c>
      <c r="G405" s="3" t="s">
        <v>331</v>
      </c>
      <c r="I405" s="3" t="s">
        <v>140</v>
      </c>
      <c r="M405" s="1" t="s">
        <v>769</v>
      </c>
      <c r="N405" s="3" t="s">
        <v>581</v>
      </c>
      <c r="O405" s="4">
        <f>28.5*(T405)^2/10000</f>
        <v>72.1415085</v>
      </c>
      <c r="P405" s="3">
        <v>156</v>
      </c>
      <c r="Q405" s="3">
        <v>160.30000000000001</v>
      </c>
      <c r="R405" s="3">
        <v>157.9</v>
      </c>
      <c r="T405" s="1">
        <v>159.1</v>
      </c>
      <c r="U405" s="3">
        <f>T405-M405</f>
        <v>9.0999999999999943</v>
      </c>
      <c r="V405" s="5">
        <f>(U405/M405)</f>
        <v>6.0666666666666626E-2</v>
      </c>
    </row>
    <row r="406" spans="1:22" x14ac:dyDescent="0.25">
      <c r="A406" s="3" t="s">
        <v>18</v>
      </c>
      <c r="B406" s="3" t="s">
        <v>247</v>
      </c>
      <c r="C406" s="3" t="s">
        <v>248</v>
      </c>
      <c r="D406" s="3" t="s">
        <v>117</v>
      </c>
      <c r="E406" s="3" t="s">
        <v>249</v>
      </c>
      <c r="F406" s="3">
        <v>2</v>
      </c>
      <c r="G406" s="3" t="s">
        <v>23</v>
      </c>
      <c r="I406" s="3" t="s">
        <v>232</v>
      </c>
      <c r="M406" s="1" t="s">
        <v>275</v>
      </c>
      <c r="N406" s="3" t="s">
        <v>231</v>
      </c>
      <c r="O406" s="4">
        <f>28.5*(T406)^2/10000</f>
        <v>71.960248500000006</v>
      </c>
      <c r="P406" s="3">
        <v>157.5</v>
      </c>
      <c r="Q406" s="3">
        <v>158.9</v>
      </c>
      <c r="T406" s="1">
        <v>158.9</v>
      </c>
      <c r="U406" s="3">
        <f>T406-M406</f>
        <v>8.8000000000000114</v>
      </c>
      <c r="V406" s="5">
        <f>(U406/M406)</f>
        <v>5.8627581612258575E-2</v>
      </c>
    </row>
    <row r="407" spans="1:22" x14ac:dyDescent="0.25">
      <c r="A407" s="3" t="s">
        <v>18</v>
      </c>
      <c r="B407" s="3" t="s">
        <v>247</v>
      </c>
      <c r="C407" s="3" t="s">
        <v>248</v>
      </c>
      <c r="D407" s="3" t="s">
        <v>117</v>
      </c>
      <c r="E407" s="3" t="s">
        <v>249</v>
      </c>
      <c r="F407" s="3">
        <v>1</v>
      </c>
      <c r="G407" s="3" t="s">
        <v>269</v>
      </c>
      <c r="H407" s="3" t="s">
        <v>270</v>
      </c>
      <c r="I407" s="3" t="s">
        <v>271</v>
      </c>
      <c r="J407" s="3" t="s">
        <v>272</v>
      </c>
      <c r="L407" s="3" t="s">
        <v>273</v>
      </c>
      <c r="M407" s="1" t="s">
        <v>273</v>
      </c>
      <c r="N407" s="3" t="s">
        <v>274</v>
      </c>
      <c r="O407" s="4">
        <f>30.1*(T407)^2/10000</f>
        <v>75.904494400000019</v>
      </c>
      <c r="P407" s="3">
        <v>155.9</v>
      </c>
      <c r="Q407" s="3">
        <v>156.69999999999999</v>
      </c>
      <c r="R407" s="3">
        <v>162.19999999999999</v>
      </c>
      <c r="S407" s="3">
        <v>157.4</v>
      </c>
      <c r="T407" s="1">
        <v>158.80000000000001</v>
      </c>
      <c r="U407" s="3">
        <f>T407-M407</f>
        <v>12.400000000000006</v>
      </c>
      <c r="V407" s="5">
        <f>(U407/M407)</f>
        <v>8.4699453551912607E-2</v>
      </c>
    </row>
    <row r="408" spans="1:22" x14ac:dyDescent="0.25">
      <c r="A408" s="3" t="s">
        <v>993</v>
      </c>
      <c r="B408" s="3" t="s">
        <v>1001</v>
      </c>
      <c r="C408" s="3" t="s">
        <v>1002</v>
      </c>
      <c r="D408" s="3" t="s">
        <v>117</v>
      </c>
      <c r="E408" s="3" t="s">
        <v>1003</v>
      </c>
      <c r="F408" s="3">
        <v>2</v>
      </c>
      <c r="G408" s="3" t="s">
        <v>385</v>
      </c>
      <c r="I408" s="3" t="s">
        <v>310</v>
      </c>
      <c r="K408" s="3" t="s">
        <v>1006</v>
      </c>
      <c r="L408" s="3" t="s">
        <v>1007</v>
      </c>
      <c r="M408" s="1" t="s">
        <v>1008</v>
      </c>
      <c r="N408" s="3" t="s">
        <v>1009</v>
      </c>
      <c r="O408" s="4">
        <f>28.5*(T408)^2/10000</f>
        <v>71.779216499999976</v>
      </c>
      <c r="P408" s="3">
        <v>158.80000000000001</v>
      </c>
      <c r="Q408" s="3">
        <v>159.4</v>
      </c>
      <c r="R408" s="3">
        <v>157.9</v>
      </c>
      <c r="T408" s="1">
        <v>158.69999999999999</v>
      </c>
      <c r="U408" s="3">
        <f>T408-M408</f>
        <v>9.6999999999999886</v>
      </c>
      <c r="V408" s="5">
        <f>(U408/M408)</f>
        <v>6.5100671140939523E-2</v>
      </c>
    </row>
    <row r="409" spans="1:22" x14ac:dyDescent="0.25">
      <c r="A409" s="3" t="s">
        <v>993</v>
      </c>
      <c r="B409" s="3" t="s">
        <v>1001</v>
      </c>
      <c r="C409" s="3" t="s">
        <v>1002</v>
      </c>
      <c r="D409" s="3" t="s">
        <v>117</v>
      </c>
      <c r="E409" s="3" t="s">
        <v>1003</v>
      </c>
      <c r="F409" s="3">
        <v>2</v>
      </c>
      <c r="G409" s="3" t="s">
        <v>360</v>
      </c>
      <c r="I409" s="3" t="s">
        <v>51</v>
      </c>
      <c r="M409" s="1" t="s">
        <v>1004</v>
      </c>
      <c r="N409" s="3" t="s">
        <v>1005</v>
      </c>
      <c r="O409" s="4">
        <f>28.5*(T409)^2/10000</f>
        <v>71.598412499999995</v>
      </c>
      <c r="P409" s="3">
        <v>157.6</v>
      </c>
      <c r="Q409" s="3">
        <v>160.30000000000001</v>
      </c>
      <c r="S409" s="3">
        <v>156.69999999999999</v>
      </c>
      <c r="T409" s="1">
        <v>158.5</v>
      </c>
      <c r="U409" s="3">
        <f>T409-M409</f>
        <v>7.5</v>
      </c>
      <c r="V409" s="5">
        <f>(U409/M409)</f>
        <v>4.9668874172185427E-2</v>
      </c>
    </row>
    <row r="410" spans="1:22" x14ac:dyDescent="0.25">
      <c r="A410" s="3" t="s">
        <v>18</v>
      </c>
      <c r="B410" s="3" t="s">
        <v>247</v>
      </c>
      <c r="C410" s="3" t="s">
        <v>248</v>
      </c>
      <c r="D410" s="3" t="s">
        <v>117</v>
      </c>
      <c r="E410" s="3" t="s">
        <v>249</v>
      </c>
      <c r="F410" s="3">
        <v>2</v>
      </c>
      <c r="G410" s="3" t="s">
        <v>138</v>
      </c>
      <c r="I410" s="3" t="s">
        <v>57</v>
      </c>
      <c r="K410" s="3" t="s">
        <v>297</v>
      </c>
      <c r="L410" s="3" t="s">
        <v>298</v>
      </c>
      <c r="M410" s="1" t="s">
        <v>299</v>
      </c>
      <c r="N410" s="3" t="s">
        <v>78</v>
      </c>
      <c r="O410" s="4">
        <f>28.5*(T410)^2/10000</f>
        <v>71.598412499999995</v>
      </c>
      <c r="P410" s="3">
        <v>156.69999999999999</v>
      </c>
      <c r="Q410" s="3">
        <v>159.9</v>
      </c>
      <c r="R410" s="3">
        <v>157.1</v>
      </c>
      <c r="T410" s="1">
        <v>158.5</v>
      </c>
      <c r="U410" s="3">
        <f>T410-M410</f>
        <v>10.599999999999994</v>
      </c>
      <c r="V410" s="5">
        <f>(U410/M410)</f>
        <v>7.1670047329276496E-2</v>
      </c>
    </row>
    <row r="411" spans="1:22" x14ac:dyDescent="0.25">
      <c r="A411" s="3" t="s">
        <v>18</v>
      </c>
      <c r="B411" s="3" t="s">
        <v>46</v>
      </c>
      <c r="C411" s="3" t="s">
        <v>47</v>
      </c>
      <c r="D411" s="3" t="s">
        <v>21</v>
      </c>
      <c r="E411" s="3" t="s">
        <v>48</v>
      </c>
      <c r="F411" s="3">
        <v>2</v>
      </c>
      <c r="G411" s="3" t="s">
        <v>56</v>
      </c>
      <c r="I411" s="3" t="s">
        <v>57</v>
      </c>
      <c r="M411" s="1" t="s">
        <v>58</v>
      </c>
      <c r="N411" s="3" t="s">
        <v>59</v>
      </c>
      <c r="O411" s="4">
        <f>28.5*(T411)^2/10000</f>
        <v>71.508096000000009</v>
      </c>
      <c r="P411" s="3">
        <v>158.1</v>
      </c>
      <c r="R411" s="3">
        <v>158.4</v>
      </c>
      <c r="T411" s="1">
        <v>158.4</v>
      </c>
      <c r="U411" s="3">
        <f>T411-M411</f>
        <v>7.5</v>
      </c>
      <c r="V411" s="5">
        <f>(U411/M411)</f>
        <v>4.9701789264413515E-2</v>
      </c>
    </row>
    <row r="412" spans="1:22" x14ac:dyDescent="0.25">
      <c r="A412" s="3" t="s">
        <v>18</v>
      </c>
      <c r="B412" s="3" t="s">
        <v>873</v>
      </c>
      <c r="C412" s="3" t="s">
        <v>874</v>
      </c>
      <c r="D412" s="3" t="s">
        <v>875</v>
      </c>
      <c r="E412" s="3" t="s">
        <v>876</v>
      </c>
      <c r="F412" s="3">
        <v>2</v>
      </c>
      <c r="G412" s="3" t="s">
        <v>85</v>
      </c>
      <c r="H412" s="3" t="s">
        <v>40</v>
      </c>
      <c r="I412" s="3" t="s">
        <v>823</v>
      </c>
      <c r="J412" s="3" t="s">
        <v>945</v>
      </c>
      <c r="L412" s="3" t="s">
        <v>946</v>
      </c>
      <c r="M412" s="1" t="s">
        <v>947</v>
      </c>
      <c r="N412" s="3" t="s">
        <v>948</v>
      </c>
      <c r="O412" s="4">
        <f>28.5*(T412)^2/10000</f>
        <v>71.327634000000003</v>
      </c>
      <c r="P412" s="3">
        <v>157.19999999999999</v>
      </c>
      <c r="Q412" s="3">
        <v>159.1</v>
      </c>
      <c r="R412" s="3">
        <v>157.30000000000001</v>
      </c>
      <c r="T412" s="1">
        <v>158.19999999999999</v>
      </c>
      <c r="U412" s="3">
        <f>T412-M412</f>
        <v>15.399999999999977</v>
      </c>
      <c r="V412" s="5">
        <f>(U412/M412)</f>
        <v>0.1078431372549018</v>
      </c>
    </row>
    <row r="413" spans="1:22" x14ac:dyDescent="0.25">
      <c r="A413" s="3" t="s">
        <v>993</v>
      </c>
      <c r="B413" s="3" t="s">
        <v>1026</v>
      </c>
      <c r="C413" s="3" t="s">
        <v>1027</v>
      </c>
      <c r="D413" s="3" t="s">
        <v>117</v>
      </c>
      <c r="E413" s="3" t="s">
        <v>1028</v>
      </c>
      <c r="F413" s="3">
        <v>1</v>
      </c>
      <c r="G413" s="3" t="s">
        <v>119</v>
      </c>
      <c r="M413" s="1" t="s">
        <v>608</v>
      </c>
      <c r="O413" s="4">
        <f>30.1*(T413)^2/10000</f>
        <v>75.236786099999989</v>
      </c>
      <c r="P413" s="3">
        <v>158.1</v>
      </c>
      <c r="T413" s="1">
        <v>158.1</v>
      </c>
      <c r="U413" s="3">
        <f>T413-M413</f>
        <v>6.6999999999999886</v>
      </c>
      <c r="V413" s="5">
        <f>(U413/M413)</f>
        <v>4.4253632760898207E-2</v>
      </c>
    </row>
    <row r="414" spans="1:22" x14ac:dyDescent="0.25">
      <c r="A414" s="3" t="s">
        <v>993</v>
      </c>
      <c r="B414" s="3" t="s">
        <v>1142</v>
      </c>
      <c r="C414" s="3" t="s">
        <v>1143</v>
      </c>
      <c r="D414" s="3" t="s">
        <v>973</v>
      </c>
      <c r="E414" s="3" t="s">
        <v>1144</v>
      </c>
      <c r="F414" s="3">
        <v>2</v>
      </c>
      <c r="G414" s="3" t="s">
        <v>119</v>
      </c>
      <c r="M414" s="1" t="s">
        <v>1145</v>
      </c>
      <c r="N414" s="3" t="s">
        <v>321</v>
      </c>
      <c r="O414" s="4">
        <f>28.5*(T414)^2/10000</f>
        <v>71.05736850000001</v>
      </c>
      <c r="P414" s="3">
        <v>157.9</v>
      </c>
      <c r="T414" s="1">
        <v>157.9</v>
      </c>
      <c r="U414" s="3">
        <f>T414-M414</f>
        <v>7.3000000000000114</v>
      </c>
      <c r="V414" s="5">
        <v>0</v>
      </c>
    </row>
    <row r="415" spans="1:22" x14ac:dyDescent="0.25">
      <c r="A415" s="3" t="s">
        <v>993</v>
      </c>
      <c r="B415" s="3" t="s">
        <v>1092</v>
      </c>
      <c r="C415" s="3" t="s">
        <v>1093</v>
      </c>
      <c r="D415" s="3" t="s">
        <v>875</v>
      </c>
      <c r="E415" s="3" t="s">
        <v>1094</v>
      </c>
      <c r="F415" s="3">
        <v>2</v>
      </c>
      <c r="G415" s="3" t="s">
        <v>119</v>
      </c>
      <c r="I415" s="3" t="s">
        <v>854</v>
      </c>
      <c r="M415" s="1" t="s">
        <v>1102</v>
      </c>
      <c r="N415" s="3" t="s">
        <v>942</v>
      </c>
      <c r="O415" s="4">
        <f>28.5*(T415)^2/10000</f>
        <v>70.877476499999986</v>
      </c>
      <c r="P415" s="3">
        <v>156.80000000000001</v>
      </c>
      <c r="Q415" s="3">
        <v>157.69999999999999</v>
      </c>
      <c r="T415" s="1">
        <v>157.69999999999999</v>
      </c>
      <c r="U415" s="3">
        <f>T415-M415</f>
        <v>8.7999999999999829</v>
      </c>
      <c r="V415" s="5">
        <f>(U415/M415)</f>
        <v>5.9100067159167109E-2</v>
      </c>
    </row>
    <row r="416" spans="1:22" x14ac:dyDescent="0.25">
      <c r="A416" s="3" t="s">
        <v>18</v>
      </c>
      <c r="B416" s="3" t="s">
        <v>873</v>
      </c>
      <c r="C416" s="3" t="s">
        <v>874</v>
      </c>
      <c r="D416" s="3" t="s">
        <v>875</v>
      </c>
      <c r="E416" s="3" t="s">
        <v>876</v>
      </c>
      <c r="F416" s="3">
        <v>2</v>
      </c>
      <c r="G416" s="3" t="s">
        <v>322</v>
      </c>
      <c r="H416" s="3" t="s">
        <v>857</v>
      </c>
      <c r="I416" s="3" t="s">
        <v>784</v>
      </c>
      <c r="J416" s="3" t="s">
        <v>897</v>
      </c>
      <c r="L416" s="3" t="s">
        <v>898</v>
      </c>
      <c r="M416" s="1" t="s">
        <v>899</v>
      </c>
      <c r="N416" s="3" t="s">
        <v>900</v>
      </c>
      <c r="O416" s="4">
        <f>28.5*(T416)^2/10000</f>
        <v>70.877476499999986</v>
      </c>
      <c r="P416" s="3">
        <v>154.4</v>
      </c>
      <c r="Q416" s="3">
        <v>159.4</v>
      </c>
      <c r="R416" s="3">
        <v>157.6</v>
      </c>
      <c r="S416" s="3">
        <v>156</v>
      </c>
      <c r="T416" s="1">
        <v>157.69999999999999</v>
      </c>
      <c r="U416" s="3">
        <f>T416-M416</f>
        <v>7.8999999999999773</v>
      </c>
      <c r="V416" s="5">
        <f>(U416/M416)</f>
        <v>5.2736982643524541E-2</v>
      </c>
    </row>
    <row r="417" spans="1:22" x14ac:dyDescent="0.25">
      <c r="A417" s="3" t="s">
        <v>18</v>
      </c>
      <c r="B417" s="3" t="s">
        <v>873</v>
      </c>
      <c r="C417" s="3" t="s">
        <v>874</v>
      </c>
      <c r="D417" s="3" t="s">
        <v>875</v>
      </c>
      <c r="E417" s="3" t="s">
        <v>876</v>
      </c>
      <c r="F417" s="3">
        <v>2</v>
      </c>
      <c r="G417" s="3" t="s">
        <v>263</v>
      </c>
      <c r="H417" s="3" t="s">
        <v>935</v>
      </c>
      <c r="I417" s="3" t="s">
        <v>958</v>
      </c>
      <c r="J417" s="3" t="s">
        <v>959</v>
      </c>
      <c r="L417" s="3" t="s">
        <v>960</v>
      </c>
      <c r="M417" s="1" t="s">
        <v>961</v>
      </c>
      <c r="N417" s="3" t="s">
        <v>962</v>
      </c>
      <c r="O417" s="4">
        <f>28.5*(T417)^2/10000</f>
        <v>70.787615999999986</v>
      </c>
      <c r="P417" s="3">
        <v>154.80000000000001</v>
      </c>
      <c r="Q417" s="3">
        <v>159.4</v>
      </c>
      <c r="R417" s="3">
        <v>155.80000000000001</v>
      </c>
      <c r="T417" s="1">
        <v>157.6</v>
      </c>
      <c r="U417" s="3">
        <f>T417-M417</f>
        <v>11.299999999999983</v>
      </c>
      <c r="V417" s="5">
        <f>(U417/M417)</f>
        <v>7.7238550922761329E-2</v>
      </c>
    </row>
    <row r="418" spans="1:22" x14ac:dyDescent="0.25">
      <c r="A418" s="3" t="s">
        <v>18</v>
      </c>
      <c r="B418" s="3" t="s">
        <v>873</v>
      </c>
      <c r="C418" s="3" t="s">
        <v>874</v>
      </c>
      <c r="D418" s="3" t="s">
        <v>875</v>
      </c>
      <c r="E418" s="3" t="s">
        <v>876</v>
      </c>
      <c r="F418" s="3">
        <v>2</v>
      </c>
      <c r="G418" s="3" t="s">
        <v>158</v>
      </c>
      <c r="I418" s="3" t="s">
        <v>953</v>
      </c>
      <c r="M418" s="1" t="s">
        <v>826</v>
      </c>
      <c r="N418" s="3" t="s">
        <v>954</v>
      </c>
      <c r="O418" s="4">
        <f>28.5*(T418)^2/10000</f>
        <v>70.787615999999986</v>
      </c>
      <c r="Q418" s="3">
        <v>158.4</v>
      </c>
      <c r="R418" s="3">
        <v>156.69999999999999</v>
      </c>
      <c r="T418" s="1">
        <v>157.6</v>
      </c>
      <c r="U418" s="3">
        <f>T418-M418</f>
        <v>11.5</v>
      </c>
      <c r="V418" s="5">
        <f>(U418/M418)</f>
        <v>7.8713210130047909E-2</v>
      </c>
    </row>
    <row r="419" spans="1:22" x14ac:dyDescent="0.25">
      <c r="A419" s="3" t="s">
        <v>993</v>
      </c>
      <c r="B419" s="3" t="s">
        <v>1178</v>
      </c>
      <c r="C419" s="3" t="s">
        <v>1179</v>
      </c>
      <c r="D419" s="3" t="s">
        <v>1162</v>
      </c>
      <c r="E419" s="3" t="s">
        <v>1163</v>
      </c>
      <c r="F419" s="3">
        <v>1</v>
      </c>
      <c r="G419" s="3" t="s">
        <v>119</v>
      </c>
      <c r="I419" s="3" t="s">
        <v>1157</v>
      </c>
      <c r="M419" s="1" t="s">
        <v>1182</v>
      </c>
      <c r="N419" s="3" t="s">
        <v>1183</v>
      </c>
      <c r="O419" s="4">
        <f>30.1*(T419)^2/10000</f>
        <v>74.38263839999999</v>
      </c>
      <c r="P419" s="3">
        <v>155.5</v>
      </c>
      <c r="Q419" s="3">
        <v>157.19999999999999</v>
      </c>
      <c r="T419" s="1">
        <v>157.19999999999999</v>
      </c>
      <c r="U419" s="3">
        <f>T419-M419</f>
        <v>9.6999999999999886</v>
      </c>
      <c r="V419" s="5">
        <f>(U419/M419)</f>
        <v>6.57627118644067E-2</v>
      </c>
    </row>
    <row r="420" spans="1:22" x14ac:dyDescent="0.25">
      <c r="A420" s="3" t="s">
        <v>993</v>
      </c>
      <c r="B420" s="3" t="s">
        <v>1076</v>
      </c>
      <c r="C420" s="3" t="s">
        <v>1077</v>
      </c>
      <c r="D420" s="3" t="s">
        <v>560</v>
      </c>
      <c r="E420" s="3" t="s">
        <v>1078</v>
      </c>
      <c r="F420" s="3">
        <v>2</v>
      </c>
      <c r="G420" s="3" t="s">
        <v>119</v>
      </c>
      <c r="M420" s="1" t="s">
        <v>1008</v>
      </c>
      <c r="N420" s="3" t="s">
        <v>916</v>
      </c>
      <c r="O420" s="4">
        <f>28.5*(T420)^2/10000</f>
        <v>69.802912500000005</v>
      </c>
      <c r="P420" s="3">
        <v>156.5</v>
      </c>
      <c r="T420" s="1">
        <v>156.5</v>
      </c>
      <c r="U420" s="3">
        <f>T420-M420</f>
        <v>7.5</v>
      </c>
      <c r="V420" s="5">
        <v>0</v>
      </c>
    </row>
    <row r="421" spans="1:22" x14ac:dyDescent="0.25">
      <c r="A421" s="3" t="s">
        <v>18</v>
      </c>
      <c r="B421" s="3" t="s">
        <v>198</v>
      </c>
      <c r="C421" s="3" t="s">
        <v>199</v>
      </c>
      <c r="D421" s="3" t="s">
        <v>117</v>
      </c>
      <c r="E421" s="3" t="s">
        <v>200</v>
      </c>
      <c r="F421" s="3">
        <v>2</v>
      </c>
      <c r="G421" s="3" t="s">
        <v>201</v>
      </c>
      <c r="H421" s="3" t="s">
        <v>214</v>
      </c>
      <c r="I421" s="3" t="s">
        <v>215</v>
      </c>
      <c r="M421" s="1" t="s">
        <v>216</v>
      </c>
      <c r="N421" s="3" t="s">
        <v>217</v>
      </c>
      <c r="O421" s="4">
        <f>28.5*(T421)^2/10000</f>
        <v>69.713736000000011</v>
      </c>
      <c r="P421" s="3">
        <v>149.19999999999999</v>
      </c>
      <c r="Q421" s="3">
        <v>156.9</v>
      </c>
      <c r="R421" s="3">
        <v>155.80000000000001</v>
      </c>
      <c r="T421" s="1">
        <v>156.4</v>
      </c>
      <c r="U421" s="3">
        <f>T421-M421</f>
        <v>12.599999999999994</v>
      </c>
      <c r="V421" s="5">
        <f>(U421/M421)</f>
        <v>8.7621696801112606E-2</v>
      </c>
    </row>
    <row r="422" spans="1:22" x14ac:dyDescent="0.25">
      <c r="A422" s="3" t="s">
        <v>18</v>
      </c>
      <c r="B422" s="3" t="s">
        <v>873</v>
      </c>
      <c r="C422" s="3" t="s">
        <v>874</v>
      </c>
      <c r="D422" s="3" t="s">
        <v>875</v>
      </c>
      <c r="E422" s="3" t="s">
        <v>876</v>
      </c>
      <c r="F422" s="3">
        <v>2</v>
      </c>
      <c r="G422" s="3" t="s">
        <v>85</v>
      </c>
      <c r="H422" s="3" t="s">
        <v>457</v>
      </c>
      <c r="I422" s="3" t="s">
        <v>892</v>
      </c>
      <c r="M422" s="1" t="s">
        <v>931</v>
      </c>
      <c r="N422" s="3" t="s">
        <v>932</v>
      </c>
      <c r="O422" s="4">
        <f>28.5*(T422)^2/10000</f>
        <v>69.624616500000002</v>
      </c>
      <c r="P422" s="3">
        <v>154.19999999999999</v>
      </c>
      <c r="Q422" s="3">
        <v>157.9</v>
      </c>
      <c r="R422" s="3">
        <v>157.30000000000001</v>
      </c>
      <c r="S422" s="3">
        <v>153.80000000000001</v>
      </c>
      <c r="T422" s="1">
        <v>156.30000000000001</v>
      </c>
      <c r="U422" s="3">
        <f>T422-M422</f>
        <v>11</v>
      </c>
      <c r="V422" s="5">
        <f>(U422/M422)</f>
        <v>7.5705437026841016E-2</v>
      </c>
    </row>
    <row r="423" spans="1:22" x14ac:dyDescent="0.25">
      <c r="A423" s="3" t="s">
        <v>18</v>
      </c>
      <c r="B423" s="3" t="s">
        <v>627</v>
      </c>
      <c r="C423" s="3" t="s">
        <v>148</v>
      </c>
      <c r="D423" s="3" t="s">
        <v>560</v>
      </c>
      <c r="E423" s="3" t="s">
        <v>631</v>
      </c>
      <c r="F423" s="3">
        <v>2</v>
      </c>
      <c r="G423" s="3" t="s">
        <v>33</v>
      </c>
      <c r="I423" s="3" t="s">
        <v>271</v>
      </c>
      <c r="K423" s="3" t="s">
        <v>640</v>
      </c>
      <c r="L423" s="3" t="s">
        <v>641</v>
      </c>
      <c r="M423" s="1" t="s">
        <v>642</v>
      </c>
      <c r="N423" s="3" t="s">
        <v>643</v>
      </c>
      <c r="O423" s="4">
        <f>28.5*(T423)^2/10000</f>
        <v>69.179874000000012</v>
      </c>
      <c r="P423" s="3">
        <v>153</v>
      </c>
      <c r="Q423" s="3">
        <v>155.5</v>
      </c>
      <c r="S423" s="3">
        <v>156</v>
      </c>
      <c r="T423" s="1">
        <v>155.80000000000001</v>
      </c>
      <c r="U423" s="3">
        <f>T423-M423</f>
        <v>7.5</v>
      </c>
      <c r="V423" s="5">
        <f>(U423/M423)</f>
        <v>5.0573162508428859E-2</v>
      </c>
    </row>
    <row r="424" spans="1:22" x14ac:dyDescent="0.25">
      <c r="A424" s="3" t="s">
        <v>18</v>
      </c>
      <c r="B424" s="3" t="s">
        <v>777</v>
      </c>
      <c r="C424" s="3" t="s">
        <v>20</v>
      </c>
      <c r="D424" s="3" t="s">
        <v>560</v>
      </c>
      <c r="E424" s="3" t="s">
        <v>778</v>
      </c>
      <c r="F424" s="3">
        <v>2</v>
      </c>
      <c r="G424" s="3" t="s">
        <v>654</v>
      </c>
      <c r="I424" s="3" t="s">
        <v>792</v>
      </c>
      <c r="M424" s="1" t="s">
        <v>793</v>
      </c>
      <c r="N424" s="3" t="s">
        <v>794</v>
      </c>
      <c r="O424" s="4">
        <f>28.5*(T424)^2/10000</f>
        <v>68.913712500000003</v>
      </c>
      <c r="P424" s="3">
        <v>150.19999999999999</v>
      </c>
      <c r="Q424" s="3">
        <v>157.19999999999999</v>
      </c>
      <c r="S424" s="3">
        <v>153.80000000000001</v>
      </c>
      <c r="T424" s="1">
        <v>155.5</v>
      </c>
      <c r="U424" s="3">
        <f>T424-M424</f>
        <v>10.900000000000006</v>
      </c>
      <c r="V424" s="5">
        <f>(U424/M424)</f>
        <v>7.5380359612724795E-2</v>
      </c>
    </row>
    <row r="425" spans="1:22" x14ac:dyDescent="0.25">
      <c r="A425" s="3" t="s">
        <v>18</v>
      </c>
      <c r="B425" s="3" t="s">
        <v>382</v>
      </c>
      <c r="C425" s="3" t="s">
        <v>248</v>
      </c>
      <c r="D425" s="3" t="s">
        <v>117</v>
      </c>
      <c r="E425" s="3" t="s">
        <v>383</v>
      </c>
      <c r="F425" s="3">
        <v>2</v>
      </c>
      <c r="G425" s="3" t="s">
        <v>385</v>
      </c>
      <c r="I425" s="3" t="s">
        <v>251</v>
      </c>
      <c r="K425" s="3" t="s">
        <v>386</v>
      </c>
      <c r="L425" s="3" t="s">
        <v>387</v>
      </c>
      <c r="M425" s="1" t="s">
        <v>388</v>
      </c>
      <c r="N425" s="3" t="s">
        <v>389</v>
      </c>
      <c r="O425" s="4">
        <f>28.5*(T425)^2/10000</f>
        <v>68.382928500000006</v>
      </c>
      <c r="P425" s="3">
        <v>154.30000000000001</v>
      </c>
      <c r="Q425" s="3">
        <v>155.30000000000001</v>
      </c>
      <c r="R425" s="3">
        <v>156.4</v>
      </c>
      <c r="S425" s="3">
        <v>153</v>
      </c>
      <c r="T425" s="1">
        <v>154.9</v>
      </c>
      <c r="U425" s="3">
        <f>T425-M425</f>
        <v>7.5999999999999943</v>
      </c>
      <c r="V425" s="5">
        <f>(U425/M425)</f>
        <v>5.1595383570943606E-2</v>
      </c>
    </row>
    <row r="426" spans="1:22" x14ac:dyDescent="0.25">
      <c r="A426" s="3" t="s">
        <v>993</v>
      </c>
      <c r="B426" s="3" t="s">
        <v>1064</v>
      </c>
      <c r="C426" s="3" t="s">
        <v>1065</v>
      </c>
      <c r="D426" s="3" t="s">
        <v>117</v>
      </c>
      <c r="E426" s="3" t="s">
        <v>1066</v>
      </c>
      <c r="F426" s="3">
        <v>2</v>
      </c>
      <c r="G426" s="3" t="s">
        <v>119</v>
      </c>
      <c r="M426" s="1" t="s">
        <v>1067</v>
      </c>
      <c r="O426" s="4">
        <f>28.5*(T426)^2/10000</f>
        <v>68.11830599999999</v>
      </c>
      <c r="P426" s="3">
        <v>154.6</v>
      </c>
      <c r="T426" s="1">
        <v>154.6</v>
      </c>
      <c r="U426" s="3">
        <f>T426-M426</f>
        <v>7.7999999999999829</v>
      </c>
      <c r="V426" s="5">
        <v>0</v>
      </c>
    </row>
    <row r="427" spans="1:22" x14ac:dyDescent="0.25">
      <c r="A427" s="3" t="s">
        <v>18</v>
      </c>
      <c r="B427" s="3" t="s">
        <v>798</v>
      </c>
      <c r="C427" s="3" t="s">
        <v>799</v>
      </c>
      <c r="D427" s="3" t="s">
        <v>560</v>
      </c>
      <c r="E427" s="3" t="s">
        <v>801</v>
      </c>
      <c r="F427" s="3">
        <v>2</v>
      </c>
      <c r="G427" s="3" t="s">
        <v>33</v>
      </c>
      <c r="I427" s="3" t="s">
        <v>599</v>
      </c>
      <c r="M427" s="1" t="s">
        <v>802</v>
      </c>
      <c r="N427" s="3" t="s">
        <v>217</v>
      </c>
      <c r="O427" s="4">
        <f>28.5*(T427)^2/10000</f>
        <v>67.854196500000015</v>
      </c>
      <c r="P427" s="3">
        <v>150.69999999999999</v>
      </c>
      <c r="Q427" s="3">
        <v>156.5</v>
      </c>
      <c r="R427" s="3">
        <v>152.1</v>
      </c>
      <c r="T427" s="1">
        <v>154.30000000000001</v>
      </c>
      <c r="U427" s="3">
        <f>T427-M427</f>
        <v>9.9000000000000057</v>
      </c>
      <c r="V427" s="5">
        <f>(U427/M427)</f>
        <v>6.855955678670364E-2</v>
      </c>
    </row>
    <row r="428" spans="1:22" x14ac:dyDescent="0.25">
      <c r="A428" s="3" t="s">
        <v>18</v>
      </c>
      <c r="B428" s="3" t="s">
        <v>873</v>
      </c>
      <c r="C428" s="3" t="s">
        <v>874</v>
      </c>
      <c r="D428" s="3" t="s">
        <v>875</v>
      </c>
      <c r="E428" s="3" t="s">
        <v>876</v>
      </c>
      <c r="F428" s="3">
        <v>2</v>
      </c>
      <c r="G428" s="3" t="s">
        <v>85</v>
      </c>
      <c r="I428" s="3" t="s">
        <v>823</v>
      </c>
      <c r="M428" s="1" t="s">
        <v>955</v>
      </c>
      <c r="N428" s="3" t="s">
        <v>956</v>
      </c>
      <c r="O428" s="4">
        <f>28.5*(T428)^2/10000</f>
        <v>67.327516499999987</v>
      </c>
      <c r="P428" s="3">
        <v>153.69999999999999</v>
      </c>
      <c r="T428" s="1">
        <v>153.69999999999999</v>
      </c>
      <c r="U428" s="3">
        <f>T428-M428</f>
        <v>7.8999999999999773</v>
      </c>
      <c r="V428" s="5">
        <f>(U428/M428)</f>
        <v>5.4183813443072541E-2</v>
      </c>
    </row>
    <row r="429" spans="1:22" x14ac:dyDescent="0.25">
      <c r="A429" s="3" t="s">
        <v>18</v>
      </c>
      <c r="B429" s="3" t="s">
        <v>842</v>
      </c>
      <c r="C429" s="3" t="s">
        <v>843</v>
      </c>
      <c r="D429" s="3" t="s">
        <v>560</v>
      </c>
      <c r="E429" s="3" t="s">
        <v>849</v>
      </c>
      <c r="F429" s="3">
        <v>2</v>
      </c>
      <c r="G429" s="3" t="s">
        <v>85</v>
      </c>
      <c r="H429" s="3" t="s">
        <v>591</v>
      </c>
      <c r="I429" s="3" t="s">
        <v>294</v>
      </c>
      <c r="J429" s="3" t="s">
        <v>850</v>
      </c>
      <c r="L429" s="3" t="s">
        <v>851</v>
      </c>
      <c r="M429" s="1" t="s">
        <v>852</v>
      </c>
      <c r="N429" s="3" t="s">
        <v>853</v>
      </c>
      <c r="O429" s="4">
        <f>28.5*(T429)^2/10000</f>
        <v>67.239936</v>
      </c>
      <c r="P429" s="3">
        <v>152.30000000000001</v>
      </c>
      <c r="Q429" s="3">
        <v>154.5</v>
      </c>
      <c r="R429" s="3">
        <v>155.4</v>
      </c>
      <c r="S429" s="3">
        <v>151</v>
      </c>
      <c r="T429" s="1">
        <v>153.6</v>
      </c>
      <c r="U429" s="3">
        <f>T429-M429</f>
        <v>3.6999999999999886</v>
      </c>
      <c r="V429" s="5">
        <f>(U429/M429)</f>
        <v>2.4683122081387517E-2</v>
      </c>
    </row>
    <row r="430" spans="1:22" x14ac:dyDescent="0.25">
      <c r="A430" s="3" t="s">
        <v>18</v>
      </c>
      <c r="B430" s="3" t="s">
        <v>809</v>
      </c>
      <c r="C430" s="3" t="s">
        <v>810</v>
      </c>
      <c r="D430" s="3" t="s">
        <v>560</v>
      </c>
      <c r="E430" s="3" t="s">
        <v>811</v>
      </c>
      <c r="F430" s="3">
        <v>2</v>
      </c>
      <c r="G430" s="3" t="s">
        <v>681</v>
      </c>
      <c r="H430" s="3" t="s">
        <v>241</v>
      </c>
      <c r="I430" s="3" t="s">
        <v>823</v>
      </c>
      <c r="J430" s="3" t="s">
        <v>824</v>
      </c>
      <c r="L430" s="3" t="s">
        <v>825</v>
      </c>
      <c r="M430" s="1" t="s">
        <v>826</v>
      </c>
      <c r="N430" s="3" t="s">
        <v>827</v>
      </c>
      <c r="O430" s="4">
        <f>28.5*(T430)^2/10000</f>
        <v>62.257794000000004</v>
      </c>
      <c r="P430" s="3">
        <v>147.4</v>
      </c>
      <c r="Q430" s="3">
        <v>149.4</v>
      </c>
      <c r="R430" s="3">
        <v>148</v>
      </c>
      <c r="S430" s="3">
        <v>146.1</v>
      </c>
      <c r="T430" s="1">
        <v>147.80000000000001</v>
      </c>
      <c r="U430" s="3">
        <f>T430-M430</f>
        <v>1.7000000000000171</v>
      </c>
      <c r="V430" s="5">
        <f>(U430/M430)</f>
        <v>1.1635865845311547E-2</v>
      </c>
    </row>
  </sheetData>
  <sortState xmlns:xlrd2="http://schemas.microsoft.com/office/spreadsheetml/2017/richdata2" ref="A1:W430">
    <sortCondition descending="1" ref="T1:T430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Height Comparison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Holland, Heidi M.</cp:lastModifiedBy>
  <dcterms:created xsi:type="dcterms:W3CDTF">2026-07-08T20:28:20Z</dcterms:created>
  <dcterms:modified xsi:type="dcterms:W3CDTF">2026-07-10T12:49:50Z</dcterms:modified>
</cp:coreProperties>
</file>